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ОС УСЛУГИ\отчет по гос услугам за февраль 2022\"/>
    </mc:Choice>
  </mc:AlternateContent>
  <bookViews>
    <workbookView xWindow="0" yWindow="0" windowWidth="14250" windowHeight="420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_FilterDatabase" localSheetId="3" hidden="1">'Приложение 4'!$A$5:$I$14</definedName>
    <definedName name="_xlnm.Print_Area" localSheetId="1">'Приложение 2'!$A$1:$G$31</definedName>
    <definedName name="_xlnm.Print_Area" localSheetId="3">'Приложение 4'!$A$1:$I$19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13" i="1" l="1"/>
  <c r="D18" i="1" l="1"/>
  <c r="F34" i="1" l="1"/>
  <c r="G34" i="1"/>
  <c r="H34" i="1"/>
  <c r="I34" i="1"/>
  <c r="J34" i="1"/>
  <c r="K34" i="1"/>
  <c r="L34" i="1"/>
  <c r="M34" i="1"/>
  <c r="N34" i="1"/>
  <c r="O34" i="1"/>
  <c r="C84" i="3" l="1"/>
  <c r="C75" i="3"/>
  <c r="C53" i="3"/>
  <c r="C44" i="3"/>
  <c r="C39" i="3"/>
  <c r="C35" i="3"/>
  <c r="C28" i="3"/>
  <c r="C14" i="3"/>
  <c r="C9" i="3"/>
  <c r="C6" i="3"/>
  <c r="D22" i="1"/>
  <c r="D12" i="1" l="1"/>
  <c r="D11" i="1"/>
  <c r="D10" i="1"/>
  <c r="D7" i="1"/>
  <c r="D9" i="1"/>
  <c r="D8" i="1"/>
  <c r="D16" i="1"/>
  <c r="D15" i="1"/>
  <c r="E8" i="1"/>
  <c r="E9" i="1"/>
  <c r="E10" i="1"/>
  <c r="E11" i="1"/>
  <c r="E12" i="1"/>
  <c r="E13" i="1"/>
  <c r="D14" i="1"/>
  <c r="E14" i="1"/>
  <c r="E15" i="1"/>
  <c r="E16" i="1"/>
  <c r="D17" i="1"/>
  <c r="E17" i="1"/>
  <c r="E18" i="1"/>
  <c r="D19" i="1"/>
  <c r="E19" i="1"/>
  <c r="D20" i="1"/>
  <c r="E20" i="1"/>
  <c r="D21" i="1"/>
  <c r="E21" i="1"/>
  <c r="E22" i="1"/>
  <c r="D23" i="1"/>
  <c r="E23" i="1"/>
  <c r="D24" i="1"/>
  <c r="E24" i="1"/>
  <c r="E25" i="1"/>
  <c r="D26" i="1"/>
  <c r="E26" i="1"/>
  <c r="E27" i="1"/>
  <c r="E28" i="1"/>
  <c r="E29" i="1"/>
  <c r="E30" i="1"/>
  <c r="E31" i="1"/>
  <c r="E32" i="1"/>
  <c r="E33" i="1"/>
  <c r="E7" i="1"/>
  <c r="D34" i="1" l="1"/>
  <c r="E34" i="1"/>
  <c r="G31" i="2"/>
  <c r="F31" i="2"/>
  <c r="E31" i="2"/>
  <c r="D31" i="2"/>
</calcChain>
</file>

<file path=xl/sharedStrings.xml><?xml version="1.0" encoding="utf-8"?>
<sst xmlns="http://schemas.openxmlformats.org/spreadsheetml/2006/main" count="294" uniqueCount="227">
  <si>
    <t>№ п/п</t>
  </si>
  <si>
    <t>Код госуслуги</t>
  </si>
  <si>
    <t>Наименование                                     государственных услуг</t>
  </si>
  <si>
    <r>
      <t xml:space="preserve">ВСЕГО </t>
    </r>
    <r>
      <rPr>
        <sz val="12"/>
        <rFont val="Arial"/>
        <family val="2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</si>
  <si>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</si>
  <si>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</si>
  <si>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</si>
  <si>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</si>
  <si>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</si>
  <si>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family val="2"/>
        <charset val="204"/>
      </rPr>
      <t xml:space="preserve">(за исключением веб-портала "электронного правительства" www.egov.kz, www.elicense.kz) </t>
    </r>
  </si>
  <si>
    <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family val="2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</si>
  <si>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</si>
  <si>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</si>
  <si>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</si>
  <si>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</si>
  <si>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</si>
  <si>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</si>
  <si>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</si>
  <si>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</si>
  <si>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</si>
  <si>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</si>
  <si>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</si>
  <si>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</si>
  <si>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</si>
  <si>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</si>
  <si>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</si>
  <si>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</si>
  <si>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</si>
  <si>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</si>
  <si>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</si>
  <si>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</si>
  <si>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</si>
  <si>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</si>
  <si>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</si>
  <si>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</si>
  <si>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</si>
  <si>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 xml:space="preserve">	
00602005</t>
  </si>
  <si>
    <t>Перевод и восстановление обучающихся по типам организаций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</si>
  <si>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</si>
  <si>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</si>
  <si>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</si>
  <si>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Количество обоснованных отказов</t>
  </si>
  <si>
    <t>Количество необоснованных отказов</t>
  </si>
  <si>
    <t>в бумажном виде</t>
  </si>
  <si>
    <t xml:space="preserve">  в электронном виде</t>
  </si>
  <si>
    <t>Прием документов для перевода детей между организациями начального, основного среднего, общего среднего образования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</si>
  <si>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</si>
  <si>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</si>
  <si>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</si>
  <si>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</si>
  <si>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</si>
  <si>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</si>
  <si>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</si>
  <si>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</si>
  <si>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</si>
  <si>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</si>
  <si>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</si>
  <si>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</si>
  <si>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</si>
  <si>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</si>
  <si>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</si>
  <si>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</si>
  <si>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</si>
  <si>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</si>
  <si>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</si>
  <si>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</si>
  <si>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</si>
  <si>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</si>
  <si>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</si>
  <si>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</si>
  <si>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</si>
  <si>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</si>
  <si>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</si>
  <si>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</si>
  <si>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</si>
  <si>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</si>
  <si>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</si>
  <si>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</si>
  <si>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</si>
  <si>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</si>
  <si>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</si>
  <si>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</si>
  <si>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</si>
  <si>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</si>
  <si>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</si>
  <si>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</si>
  <si>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</si>
  <si>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</si>
  <si>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</si>
  <si>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</si>
  <si>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</si>
  <si>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</si>
  <si>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</si>
  <si>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</si>
  <si>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</si>
  <si>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</si>
  <si>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</si>
  <si>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</si>
  <si>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</si>
  <si>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</si>
  <si>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</si>
  <si>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</si>
  <si>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</si>
  <si>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</si>
  <si>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</si>
  <si>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</si>
  <si>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</si>
  <si>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</si>
  <si>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</si>
  <si>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</si>
  <si>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</si>
  <si>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</si>
  <si>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</si>
  <si>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</si>
  <si>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</si>
  <si>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</si>
  <si>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</si>
  <si>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</si>
  <si>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</si>
  <si>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</si>
  <si>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</si>
  <si>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</si>
  <si>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</si>
  <si>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</si>
  <si>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</si>
  <si>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</si>
  <si>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</si>
  <si>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</si>
  <si>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</si>
  <si>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</si>
  <si>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</si>
  <si>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</si>
  <si>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</si>
  <si>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</si>
  <si>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</si>
  <si>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</si>
  <si>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</si>
  <si>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</si>
  <si>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</si>
  <si>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</si>
  <si>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</si>
  <si>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</si>
  <si>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</si>
  <si>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</si>
  <si>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</si>
  <si>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</si>
  <si>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</si>
  <si>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</si>
  <si>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</si>
  <si>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</si>
  <si>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</si>
  <si>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</si>
  <si>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</si>
  <si>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</si>
  <si>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</si>
  <si>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</si>
  <si>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</si>
  <si>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</si>
  <si>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</si>
  <si>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</si>
  <si>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</si>
  <si>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</si>
  <si>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</si>
  <si>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</si>
  <si>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</si>
  <si>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</si>
  <si>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</si>
  <si>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</si>
  <si>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</si>
  <si>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</si>
  <si>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</si>
  <si>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</si>
  <si>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</si>
  <si>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</si>
  <si>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</si>
  <si>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</si>
  <si>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</si>
  <si>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</si>
  <si>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</si>
  <si>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</si>
  <si>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</si>
  <si>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</si>
  <si>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</si>
  <si>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</si>
  <si>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</si>
  <si>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</si>
  <si>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</si>
  <si>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</si>
  <si>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</si>
  <si>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</si>
  <si>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</si>
  <si>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</si>
  <si>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</si>
  <si>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</si>
  <si>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</si>
  <si>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</si>
  <si>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</si>
  <si>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4</t>
  </si>
  <si>
    <t>Наименование услугодателя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</si>
  <si>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</si>
  <si>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</si>
  <si>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</si>
  <si>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</si>
  <si>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</si>
  <si>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Количество проведенных контрольных мероприятий, всего, из них:</t>
  </si>
  <si>
    <t>Выдача документов о прохождении повышения квалификации и сертификационных курсов кадров отрасли здравоохранения</t>
  </si>
  <si>
    <t>Приложение № 1  к отчету                         по внутреннему контролю</t>
  </si>
  <si>
    <t>Приложение № 2  к отчету                                                           по внутреннему контролю</t>
  </si>
  <si>
    <t>Приложение № 3 к отчету  по внутреннему контролю</t>
  </si>
  <si>
    <t>ФИО, должность сотрудников услугодателей, задействованных в оказании госуслуг  (указать ФИО полностью (отчество при наличии), "руководитель" либо "специалист"</t>
  </si>
  <si>
    <t xml:space="preserve">Количество видов государственных услуг </t>
  </si>
  <si>
    <t xml:space="preserve">Год прохождения повышения квалификации               по вопросам государственных услуг в филиале Академии </t>
  </si>
  <si>
    <t xml:space="preserve">ГКП на ПХВ "Целиноградская районная поликлиника" </t>
  </si>
  <si>
    <t xml:space="preserve">планируется обучение в 2022 год </t>
  </si>
  <si>
    <t xml:space="preserve">Янкова Анна Захаровна/специалист </t>
  </si>
  <si>
    <t>ШАЛБАЕВА УЛБОСЫН СЕЙСЕНБЕКОВНА/специалист</t>
  </si>
  <si>
    <t>ТАНХАШ МЕРУЕРТ ЖОЛЫМБЕКҚЫЗЫ/специалист</t>
  </si>
  <si>
    <t>АЗМАГАНБЕТОВА БАХЫТГУЛЬ МУРАТОВНА/специалист</t>
  </si>
  <si>
    <t>САМАТОВА ИРИНА МУХАНБЕТЖАНОВНА/специалист</t>
  </si>
  <si>
    <t xml:space="preserve"> Директор                                                                     Д.А. Сибанбаев</t>
  </si>
  <si>
    <t>Исп.: Әбдуәліиев А.И.</t>
  </si>
  <si>
    <t xml:space="preserve">тел.: 8 716 51 30 141 </t>
  </si>
  <si>
    <t>дата:01.04.2022г</t>
  </si>
  <si>
    <t>Сведения по сотрудникам, оказывающим государственные услуги по ГКП на ПХВ "Целиноградская районная поликлиника"</t>
  </si>
  <si>
    <r>
      <t>Отчет о работе ГКП на ПХВ "Целиноградская районная поликлиника"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за февраль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  </r>
  </si>
  <si>
    <t>Отчет о работе ГКП на ПХВ "Целиноградскя районная поликлиника" за февраль месяц 2022 года                                       по отказам в оказании государственных услуг</t>
  </si>
  <si>
    <t>Отчет о работе ГКП на ПХВ "Целиноградская районная поликлиника" за февраль месяц 2022 года                                                                                                         о выполнении мероприятий по госуслугам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</si>
</sst>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indexed="8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1" fillId="0" borderId="0"/>
    <xf numFmtId="0" fontId="32" fillId="0" borderId="0"/>
    <xf numFmtId="0" fontId="33" fillId="0" borderId="0"/>
  </cellStyleXfs>
  <cellXfs count="106">
    <xf numFmtId="0" fontId="0" fillId="0" borderId="0" xfId="0"/>
    <xf numFmtId="0" fontId="8" fillId="2" borderId="11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left" vertical="top" wrapText="1"/>
    </xf>
    <xf numFmtId="0" fontId="16" fillId="2" borderId="11" xfId="1" applyFont="1" applyFill="1" applyBorder="1" applyAlignment="1">
      <alignment horizontal="center" vertical="center" wrapText="1"/>
    </xf>
    <xf numFmtId="0" fontId="16" fillId="0" borderId="11" xfId="1" applyFont="1" applyBorder="1" applyAlignment="1" applyProtection="1">
      <alignment horizontal="center" vertical="center" wrapText="1"/>
      <protection locked="0"/>
    </xf>
    <xf numFmtId="0" fontId="5" fillId="0" borderId="0" xfId="1" applyFont="1"/>
    <xf numFmtId="0" fontId="17" fillId="0" borderId="11" xfId="4" applyFont="1" applyBorder="1" applyAlignment="1" applyProtection="1">
      <alignment vertical="center" wrapText="1"/>
      <protection locked="0"/>
    </xf>
    <xf numFmtId="49" fontId="17" fillId="5" borderId="11" xfId="4" applyNumberFormat="1" applyFont="1" applyFill="1" applyBorder="1" applyAlignment="1">
      <alignment horizontal="center" vertical="center" wrapText="1"/>
    </xf>
    <xf numFmtId="0" fontId="17" fillId="5" borderId="11" xfId="4" applyFont="1" applyFill="1" applyBorder="1" applyAlignment="1">
      <alignment vertical="center" wrapText="1"/>
    </xf>
    <xf numFmtId="0" fontId="18" fillId="5" borderId="11" xfId="4" applyFont="1" applyFill="1" applyBorder="1" applyAlignment="1">
      <alignment horizontal="center" vertical="center" wrapText="1"/>
    </xf>
    <xf numFmtId="49" fontId="19" fillId="0" borderId="11" xfId="4" applyNumberFormat="1" applyFont="1" applyBorder="1" applyAlignment="1">
      <alignment horizontal="center" vertical="center" wrapText="1"/>
    </xf>
    <xf numFmtId="0" fontId="19" fillId="0" borderId="11" xfId="4" applyFont="1" applyBorder="1" applyAlignment="1">
      <alignment vertical="center" wrapText="1"/>
    </xf>
    <xf numFmtId="0" fontId="18" fillId="0" borderId="11" xfId="4" applyFont="1" applyBorder="1" applyAlignment="1" applyProtection="1">
      <alignment horizontal="center" vertical="center" wrapText="1"/>
      <protection locked="0"/>
    </xf>
    <xf numFmtId="0" fontId="18" fillId="5" borderId="11" xfId="4" applyFont="1" applyFill="1" applyBorder="1" applyAlignment="1" applyProtection="1">
      <alignment horizontal="center" vertical="center" wrapText="1"/>
      <protection locked="0"/>
    </xf>
    <xf numFmtId="49" fontId="17" fillId="6" borderId="11" xfId="4" applyNumberFormat="1" applyFont="1" applyFill="1" applyBorder="1" applyAlignment="1">
      <alignment horizontal="center" vertical="center" wrapText="1"/>
    </xf>
    <xf numFmtId="0" fontId="17" fillId="6" borderId="11" xfId="4" applyFont="1" applyFill="1" applyBorder="1" applyAlignment="1">
      <alignment vertical="center" wrapText="1"/>
    </xf>
    <xf numFmtId="0" fontId="18" fillId="6" borderId="11" xfId="4" applyFont="1" applyFill="1" applyBorder="1" applyAlignment="1" applyProtection="1">
      <alignment horizontal="center" vertical="center" wrapText="1"/>
      <protection locked="0"/>
    </xf>
    <xf numFmtId="49" fontId="17" fillId="0" borderId="11" xfId="4" applyNumberFormat="1" applyFont="1" applyBorder="1" applyAlignment="1">
      <alignment vertical="center" wrapText="1"/>
    </xf>
    <xf numFmtId="0" fontId="17" fillId="0" borderId="2" xfId="4" applyFont="1" applyBorder="1" applyAlignment="1">
      <alignment vertical="center" wrapText="1"/>
    </xf>
    <xf numFmtId="49" fontId="17" fillId="5" borderId="11" xfId="4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4" applyFont="1" applyFill="1" applyBorder="1" applyAlignment="1" applyProtection="1">
      <alignment vertical="center" wrapText="1"/>
      <protection locked="0"/>
    </xf>
    <xf numFmtId="0" fontId="20" fillId="5" borderId="11" xfId="4" applyFont="1" applyFill="1" applyBorder="1" applyAlignment="1" applyProtection="1">
      <alignment horizontal="center" vertical="center" wrapText="1"/>
      <protection locked="0"/>
    </xf>
    <xf numFmtId="49" fontId="19" fillId="6" borderId="11" xfId="4" applyNumberFormat="1" applyFont="1" applyFill="1" applyBorder="1" applyAlignment="1" applyProtection="1">
      <alignment horizontal="center" vertical="center" wrapText="1"/>
      <protection locked="0"/>
    </xf>
    <xf numFmtId="0" fontId="19" fillId="6" borderId="11" xfId="4" applyFont="1" applyFill="1" applyBorder="1" applyAlignment="1" applyProtection="1">
      <alignment vertical="center" wrapText="1"/>
      <protection locked="0"/>
    </xf>
    <xf numFmtId="49" fontId="21" fillId="0" borderId="11" xfId="4" applyNumberFormat="1" applyFont="1" applyBorder="1" applyAlignment="1" applyProtection="1">
      <alignment horizontal="center" vertical="center" wrapText="1"/>
      <protection locked="0"/>
    </xf>
    <xf numFmtId="0" fontId="22" fillId="0" borderId="11" xfId="4" applyFont="1" applyBorder="1" applyAlignment="1" applyProtection="1">
      <alignment vertical="center" wrapText="1"/>
      <protection locked="0"/>
    </xf>
    <xf numFmtId="49" fontId="17" fillId="0" borderId="11" xfId="4" applyNumberFormat="1" applyFont="1" applyBorder="1" applyAlignment="1">
      <alignment horizontal="center" vertical="center" wrapText="1"/>
    </xf>
    <xf numFmtId="0" fontId="17" fillId="0" borderId="11" xfId="4" applyFont="1" applyBorder="1" applyAlignment="1">
      <alignment vertical="center" wrapText="1"/>
    </xf>
    <xf numFmtId="0" fontId="20" fillId="0" borderId="11" xfId="4" applyFont="1" applyBorder="1" applyAlignment="1" applyProtection="1">
      <alignment horizontal="center" vertical="center" wrapText="1"/>
      <protection locked="0"/>
    </xf>
    <xf numFmtId="0" fontId="23" fillId="5" borderId="11" xfId="3" applyFont="1" applyFill="1" applyBorder="1" applyAlignment="1">
      <alignment vertical="center" wrapText="1"/>
    </xf>
    <xf numFmtId="0" fontId="23" fillId="7" borderId="11" xfId="3" applyFont="1" applyFill="1" applyBorder="1" applyAlignment="1">
      <alignment vertical="center" wrapText="1"/>
    </xf>
    <xf numFmtId="0" fontId="24" fillId="5" borderId="11" xfId="3" applyFont="1" applyFill="1" applyBorder="1" applyAlignment="1">
      <alignment vertical="center" wrapText="1"/>
    </xf>
    <xf numFmtId="0" fontId="20" fillId="5" borderId="11" xfId="4" applyFont="1" applyFill="1" applyBorder="1" applyAlignment="1">
      <alignment horizontal="center" vertical="center" wrapText="1"/>
    </xf>
    <xf numFmtId="0" fontId="25" fillId="7" borderId="11" xfId="3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 applyProtection="1">
      <alignment horizontal="center" vertical="center"/>
      <protection locked="0"/>
    </xf>
    <xf numFmtId="0" fontId="11" fillId="3" borderId="11" xfId="0" applyFont="1" applyFill="1" applyBorder="1" applyAlignment="1">
      <alignment horizontal="center" vertical="center" wrapText="1"/>
    </xf>
    <xf numFmtId="0" fontId="14" fillId="0" borderId="11" xfId="2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3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3" fontId="13" fillId="2" borderId="11" xfId="2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center" wrapText="1"/>
      <protection locked="0"/>
    </xf>
    <xf numFmtId="0" fontId="12" fillId="7" borderId="11" xfId="0" applyFont="1" applyFill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>
      <alignment horizontal="center" vertical="center" wrapText="1"/>
    </xf>
    <xf numFmtId="3" fontId="29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2" applyFont="1" applyBorder="1" applyAlignment="1" applyProtection="1">
      <alignment horizontal="center" vertical="center" wrapText="1"/>
      <protection locked="0"/>
    </xf>
    <xf numFmtId="0" fontId="29" fillId="2" borderId="11" xfId="2" applyFont="1" applyFill="1" applyBorder="1" applyAlignment="1" applyProtection="1">
      <alignment horizontal="center" vertical="center" wrapText="1"/>
      <protection locked="0"/>
    </xf>
    <xf numFmtId="3" fontId="16" fillId="2" borderId="11" xfId="2" applyNumberFormat="1" applyFont="1" applyFill="1" applyBorder="1" applyAlignment="1">
      <alignment horizontal="center" vertical="center" wrapText="1"/>
    </xf>
    <xf numFmtId="0" fontId="16" fillId="7" borderId="11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 applyProtection="1">
      <alignment horizontal="center" vertical="center" wrapText="1"/>
      <protection locked="0"/>
    </xf>
    <xf numFmtId="0" fontId="16" fillId="2" borderId="11" xfId="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0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top" wrapText="1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3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30" fillId="0" borderId="0" xfId="1" applyFont="1" applyAlignment="1" applyProtection="1">
      <alignment horizontal="right" vertical="center" wrapText="1"/>
      <protection locked="0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26" fillId="0" borderId="13" xfId="4" applyFont="1" applyBorder="1" applyAlignment="1">
      <alignment horizontal="left" vertical="center" wrapText="1"/>
    </xf>
    <xf numFmtId="0" fontId="30" fillId="0" borderId="0" xfId="1" applyFont="1" applyAlignment="1">
      <alignment horizontal="right" vertical="center"/>
    </xf>
    <xf numFmtId="0" fontId="16" fillId="0" borderId="0" xfId="1" applyFont="1" applyAlignment="1" applyProtection="1">
      <alignment horizontal="center" vertical="center" wrapText="1"/>
      <protection locked="0"/>
    </xf>
    <xf numFmtId="49" fontId="17" fillId="0" borderId="11" xfId="4" applyNumberFormat="1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</cellXfs>
  <cellStyles count="9">
    <cellStyle name="Excel Built-in Normal" xfId="5"/>
    <cellStyle name="Excel Built-in Normal 1" xfId="8"/>
    <cellStyle name="Обычный" xfId="0" builtinId="0"/>
    <cellStyle name="Обычный 2" xfId="1"/>
    <cellStyle name="Обычный 3" xfId="6"/>
    <cellStyle name="Обычный 3 2 2" xfId="4"/>
    <cellStyle name="Обычный 3 4" xfId="2"/>
    <cellStyle name="Обычный 3 4 2" xfId="3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70" zoomScaleNormal="70" zoomScaleSheetLayoutView="70" workbookViewId="0">
      <selection activeCell="N25" sqref="N25"/>
    </sheetView>
  </sheetViews>
  <sheetFormatPr defaultRowHeight="15" x14ac:dyDescent="0.25"/>
  <cols>
    <col min="1" max="1" width="7.42578125" style="39" customWidth="1"/>
    <col min="2" max="2" width="12.42578125" style="46" customWidth="1"/>
    <col min="3" max="3" width="43.140625" style="46" customWidth="1"/>
    <col min="4" max="4" width="11.7109375" style="46" customWidth="1"/>
    <col min="5" max="5" width="10" style="46" customWidth="1"/>
    <col min="6" max="6" width="11.42578125" style="46" customWidth="1"/>
    <col min="7" max="7" width="9.5703125" style="46" customWidth="1"/>
    <col min="8" max="8" width="10.28515625" style="46" customWidth="1"/>
    <col min="9" max="9" width="9.85546875" style="46" customWidth="1"/>
    <col min="10" max="10" width="10.140625" style="46" customWidth="1"/>
    <col min="11" max="11" width="9.140625" style="46"/>
    <col min="12" max="13" width="15.28515625" style="46" customWidth="1"/>
    <col min="14" max="14" width="28.7109375" style="46" customWidth="1"/>
    <col min="15" max="15" width="17" style="46" hidden="1" customWidth="1"/>
  </cols>
  <sheetData>
    <row r="1" spans="1:15" ht="45" customHeight="1" x14ac:dyDescent="0.25">
      <c r="A1" s="37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5" t="s">
        <v>206</v>
      </c>
      <c r="N1" s="65"/>
      <c r="O1" s="65"/>
    </row>
    <row r="2" spans="1:15" ht="48.75" customHeight="1" x14ac:dyDescent="0.25">
      <c r="A2" s="66" t="s">
        <v>224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x14ac:dyDescent="0.25">
      <c r="A3" s="67" t="s">
        <v>0</v>
      </c>
      <c r="B3" s="67" t="s">
        <v>1</v>
      </c>
      <c r="C3" s="67" t="s">
        <v>2</v>
      </c>
      <c r="D3" s="70" t="s">
        <v>3</v>
      </c>
      <c r="E3" s="71"/>
      <c r="F3" s="74" t="s">
        <v>4</v>
      </c>
      <c r="G3" s="75"/>
      <c r="H3" s="75"/>
      <c r="I3" s="75"/>
      <c r="J3" s="75"/>
      <c r="K3" s="75"/>
      <c r="L3" s="75"/>
      <c r="M3" s="75"/>
      <c r="N3" s="75"/>
      <c r="O3" s="76"/>
    </row>
    <row r="4" spans="1:15" ht="15.75" x14ac:dyDescent="0.25">
      <c r="A4" s="68"/>
      <c r="B4" s="68"/>
      <c r="C4" s="68"/>
      <c r="D4" s="72"/>
      <c r="E4" s="73"/>
      <c r="F4" s="77" t="s">
        <v>5</v>
      </c>
      <c r="G4" s="77"/>
      <c r="H4" s="77" t="s">
        <v>6</v>
      </c>
      <c r="I4" s="77"/>
      <c r="J4" s="74" t="s">
        <v>7</v>
      </c>
      <c r="K4" s="75"/>
      <c r="L4" s="75"/>
      <c r="M4" s="75"/>
      <c r="N4" s="75"/>
      <c r="O4" s="76"/>
    </row>
    <row r="5" spans="1:15" ht="170.25" customHeight="1" x14ac:dyDescent="0.25">
      <c r="A5" s="68"/>
      <c r="B5" s="68"/>
      <c r="C5" s="68"/>
      <c r="D5" s="72"/>
      <c r="E5" s="73"/>
      <c r="F5" s="77"/>
      <c r="G5" s="77"/>
      <c r="H5" s="77"/>
      <c r="I5" s="77"/>
      <c r="J5" s="77" t="s">
        <v>8</v>
      </c>
      <c r="K5" s="77"/>
      <c r="L5" s="77" t="s">
        <v>9</v>
      </c>
      <c r="M5" s="77"/>
      <c r="N5" s="77" t="s">
        <v>10</v>
      </c>
      <c r="O5" s="77"/>
    </row>
    <row r="6" spans="1:15" ht="30.75" customHeight="1" x14ac:dyDescent="0.25">
      <c r="A6" s="69"/>
      <c r="B6" s="69"/>
      <c r="C6" s="69"/>
      <c r="D6" s="1" t="s">
        <v>11</v>
      </c>
      <c r="E6" s="2" t="s">
        <v>12</v>
      </c>
      <c r="F6" s="1" t="s">
        <v>11</v>
      </c>
      <c r="G6" s="2" t="s">
        <v>12</v>
      </c>
      <c r="H6" s="1" t="s">
        <v>11</v>
      </c>
      <c r="I6" s="2" t="s">
        <v>12</v>
      </c>
      <c r="J6" s="1" t="s">
        <v>11</v>
      </c>
      <c r="K6" s="2" t="s">
        <v>12</v>
      </c>
      <c r="L6" s="1" t="s">
        <v>11</v>
      </c>
      <c r="M6" s="2" t="s">
        <v>12</v>
      </c>
      <c r="N6" s="1" t="s">
        <v>11</v>
      </c>
      <c r="O6" s="2" t="s">
        <v>12</v>
      </c>
    </row>
    <row r="7" spans="1:15" ht="60" x14ac:dyDescent="0.25">
      <c r="A7" s="47">
        <v>1</v>
      </c>
      <c r="B7" s="41">
        <v>601001</v>
      </c>
      <c r="C7" s="54" t="s">
        <v>13</v>
      </c>
      <c r="D7" s="58">
        <f>F7+H7+J7+L7+N7</f>
        <v>478</v>
      </c>
      <c r="E7" s="59">
        <f>G7+I7+K7+M7+O7</f>
        <v>0</v>
      </c>
      <c r="F7" s="57">
        <v>0</v>
      </c>
      <c r="G7" s="56">
        <v>0</v>
      </c>
      <c r="H7" s="55">
        <v>0</v>
      </c>
      <c r="I7" s="56">
        <v>0</v>
      </c>
      <c r="J7" s="55">
        <v>0</v>
      </c>
      <c r="K7" s="56">
        <v>0</v>
      </c>
      <c r="L7" s="57">
        <v>0</v>
      </c>
      <c r="M7" s="56">
        <v>0</v>
      </c>
      <c r="N7" s="57">
        <v>478</v>
      </c>
      <c r="O7" s="42">
        <v>0</v>
      </c>
    </row>
    <row r="8" spans="1:15" ht="18" x14ac:dyDescent="0.25">
      <c r="A8" s="47">
        <v>2</v>
      </c>
      <c r="B8" s="41">
        <v>601002</v>
      </c>
      <c r="C8" s="54" t="s">
        <v>14</v>
      </c>
      <c r="D8" s="58">
        <f t="shared" ref="D8:D12" si="0">F8+H8+J8+L8+N8</f>
        <v>26957</v>
      </c>
      <c r="E8" s="59">
        <f t="shared" ref="E8:E33" si="1">G8+I8+K8+M8+O8</f>
        <v>0</v>
      </c>
      <c r="F8" s="57">
        <v>0</v>
      </c>
      <c r="G8" s="56">
        <v>0</v>
      </c>
      <c r="H8" s="57">
        <v>0</v>
      </c>
      <c r="I8" s="56">
        <v>0</v>
      </c>
      <c r="J8" s="57">
        <v>0</v>
      </c>
      <c r="K8" s="56">
        <v>0</v>
      </c>
      <c r="L8" s="55">
        <v>0</v>
      </c>
      <c r="M8" s="56">
        <v>0</v>
      </c>
      <c r="N8" s="55">
        <v>26957</v>
      </c>
      <c r="O8" s="42">
        <v>0</v>
      </c>
    </row>
    <row r="9" spans="1:15" ht="18" x14ac:dyDescent="0.25">
      <c r="A9" s="47">
        <v>3</v>
      </c>
      <c r="B9" s="41">
        <v>601003</v>
      </c>
      <c r="C9" s="54" t="s">
        <v>15</v>
      </c>
      <c r="D9" s="58">
        <f t="shared" si="0"/>
        <v>1849</v>
      </c>
      <c r="E9" s="59">
        <f t="shared" si="1"/>
        <v>0</v>
      </c>
      <c r="F9" s="57">
        <v>0</v>
      </c>
      <c r="G9" s="56">
        <v>0</v>
      </c>
      <c r="H9" s="57">
        <v>0</v>
      </c>
      <c r="I9" s="56">
        <v>0</v>
      </c>
      <c r="J9" s="57">
        <v>0</v>
      </c>
      <c r="K9" s="56">
        <v>0</v>
      </c>
      <c r="L9" s="55">
        <v>0</v>
      </c>
      <c r="M9" s="56">
        <v>0</v>
      </c>
      <c r="N9" s="55">
        <v>1849</v>
      </c>
      <c r="O9" s="42">
        <v>0</v>
      </c>
    </row>
    <row r="10" spans="1:15" ht="60" x14ac:dyDescent="0.25">
      <c r="A10" s="47">
        <v>4</v>
      </c>
      <c r="B10" s="41">
        <v>601004</v>
      </c>
      <c r="C10" s="54" t="s">
        <v>16</v>
      </c>
      <c r="D10" s="58">
        <f t="shared" si="0"/>
        <v>296</v>
      </c>
      <c r="E10" s="59">
        <f t="shared" si="1"/>
        <v>0</v>
      </c>
      <c r="F10" s="57">
        <v>0</v>
      </c>
      <c r="G10" s="56">
        <v>0</v>
      </c>
      <c r="H10" s="57">
        <v>0</v>
      </c>
      <c r="I10" s="56">
        <v>0</v>
      </c>
      <c r="J10" s="57">
        <v>0</v>
      </c>
      <c r="K10" s="56">
        <v>0</v>
      </c>
      <c r="L10" s="57">
        <v>0</v>
      </c>
      <c r="M10" s="56">
        <v>0</v>
      </c>
      <c r="N10" s="55">
        <v>296</v>
      </c>
      <c r="O10" s="42">
        <v>0</v>
      </c>
    </row>
    <row r="11" spans="1:15" ht="30" x14ac:dyDescent="0.25">
      <c r="A11" s="47">
        <v>5</v>
      </c>
      <c r="B11" s="41">
        <v>601005</v>
      </c>
      <c r="C11" s="54" t="s">
        <v>17</v>
      </c>
      <c r="D11" s="58">
        <f t="shared" si="0"/>
        <v>499</v>
      </c>
      <c r="E11" s="59">
        <f t="shared" si="1"/>
        <v>0</v>
      </c>
      <c r="F11" s="57">
        <v>0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6">
        <v>0</v>
      </c>
      <c r="N11" s="55">
        <v>499</v>
      </c>
      <c r="O11" s="42">
        <v>0</v>
      </c>
    </row>
    <row r="12" spans="1:15" ht="30" x14ac:dyDescent="0.25">
      <c r="A12" s="47">
        <v>6</v>
      </c>
      <c r="B12" s="41">
        <v>601006</v>
      </c>
      <c r="C12" s="54" t="s">
        <v>18</v>
      </c>
      <c r="D12" s="58">
        <f t="shared" si="0"/>
        <v>155</v>
      </c>
      <c r="E12" s="59">
        <f t="shared" si="1"/>
        <v>0</v>
      </c>
      <c r="F12" s="60">
        <v>0</v>
      </c>
      <c r="G12" s="56">
        <v>0</v>
      </c>
      <c r="H12" s="57">
        <v>0</v>
      </c>
      <c r="I12" s="56">
        <v>0</v>
      </c>
      <c r="J12" s="57">
        <v>0</v>
      </c>
      <c r="K12" s="56">
        <v>0</v>
      </c>
      <c r="L12" s="57">
        <v>0</v>
      </c>
      <c r="M12" s="56">
        <v>0</v>
      </c>
      <c r="N12" s="55">
        <v>155</v>
      </c>
      <c r="O12" s="42">
        <v>0</v>
      </c>
    </row>
    <row r="13" spans="1:15" ht="30" x14ac:dyDescent="0.25">
      <c r="A13" s="47">
        <v>7</v>
      </c>
      <c r="B13" s="41">
        <v>601007</v>
      </c>
      <c r="C13" s="54" t="s">
        <v>19</v>
      </c>
      <c r="D13" s="58">
        <f>F13+H13+J13+L13+N13</f>
        <v>394</v>
      </c>
      <c r="E13" s="59">
        <f t="shared" si="1"/>
        <v>0</v>
      </c>
      <c r="F13" s="60">
        <v>0</v>
      </c>
      <c r="G13" s="56">
        <v>0</v>
      </c>
      <c r="H13" s="57">
        <v>0</v>
      </c>
      <c r="I13" s="56">
        <v>0</v>
      </c>
      <c r="J13" s="57">
        <v>0</v>
      </c>
      <c r="K13" s="56">
        <v>0</v>
      </c>
      <c r="L13" s="57">
        <v>0</v>
      </c>
      <c r="M13" s="56">
        <v>0</v>
      </c>
      <c r="N13" s="55">
        <v>394</v>
      </c>
      <c r="O13" s="42">
        <v>0</v>
      </c>
    </row>
    <row r="14" spans="1:15" ht="75" x14ac:dyDescent="0.25">
      <c r="A14" s="47">
        <v>8</v>
      </c>
      <c r="B14" s="41">
        <v>601008</v>
      </c>
      <c r="C14" s="54" t="s">
        <v>20</v>
      </c>
      <c r="D14" s="61">
        <f t="shared" ref="D14:D33" si="2">F14+H14+J14+L14+N14</f>
        <v>0</v>
      </c>
      <c r="E14" s="59">
        <f t="shared" si="1"/>
        <v>0</v>
      </c>
      <c r="F14" s="60">
        <v>0</v>
      </c>
      <c r="G14" s="56">
        <v>0</v>
      </c>
      <c r="H14" s="57">
        <v>0</v>
      </c>
      <c r="I14" s="56">
        <v>0</v>
      </c>
      <c r="J14" s="57">
        <v>0</v>
      </c>
      <c r="K14" s="56">
        <v>0</v>
      </c>
      <c r="L14" s="57">
        <v>0</v>
      </c>
      <c r="M14" s="56">
        <v>0</v>
      </c>
      <c r="N14" s="57">
        <v>0</v>
      </c>
      <c r="O14" s="42">
        <v>0</v>
      </c>
    </row>
    <row r="15" spans="1:15" ht="18" x14ac:dyDescent="0.25">
      <c r="A15" s="47">
        <v>9</v>
      </c>
      <c r="B15" s="41">
        <v>601009</v>
      </c>
      <c r="C15" s="54" t="s">
        <v>21</v>
      </c>
      <c r="D15" s="58">
        <f>F15+H15+J15+L15+N15</f>
        <v>0</v>
      </c>
      <c r="E15" s="59">
        <f t="shared" si="1"/>
        <v>0</v>
      </c>
      <c r="F15" s="60">
        <v>0</v>
      </c>
      <c r="G15" s="56">
        <v>0</v>
      </c>
      <c r="H15" s="57">
        <v>0</v>
      </c>
      <c r="I15" s="56">
        <v>0</v>
      </c>
      <c r="J15" s="57">
        <v>0</v>
      </c>
      <c r="K15" s="56">
        <v>0</v>
      </c>
      <c r="L15" s="57">
        <v>0</v>
      </c>
      <c r="M15" s="56">
        <v>0</v>
      </c>
      <c r="N15" s="55">
        <v>0</v>
      </c>
      <c r="O15" s="42">
        <v>0</v>
      </c>
    </row>
    <row r="16" spans="1:15" ht="30" x14ac:dyDescent="0.25">
      <c r="A16" s="47">
        <v>10</v>
      </c>
      <c r="B16" s="41">
        <v>601010</v>
      </c>
      <c r="C16" s="54" t="s">
        <v>22</v>
      </c>
      <c r="D16" s="58">
        <f>F16+H16+J16+L16+N16</f>
        <v>195</v>
      </c>
      <c r="E16" s="59">
        <f t="shared" si="1"/>
        <v>0</v>
      </c>
      <c r="F16" s="60">
        <v>0</v>
      </c>
      <c r="G16" s="56">
        <v>0</v>
      </c>
      <c r="H16" s="57">
        <v>0</v>
      </c>
      <c r="I16" s="56">
        <v>0</v>
      </c>
      <c r="J16" s="57">
        <v>0</v>
      </c>
      <c r="K16" s="56">
        <v>0</v>
      </c>
      <c r="L16" s="57">
        <v>0</v>
      </c>
      <c r="M16" s="56">
        <v>0</v>
      </c>
      <c r="N16" s="55">
        <v>195</v>
      </c>
      <c r="O16" s="42">
        <v>0</v>
      </c>
    </row>
    <row r="17" spans="1:15" ht="135" x14ac:dyDescent="0.25">
      <c r="A17" s="47">
        <v>11</v>
      </c>
      <c r="B17" s="41">
        <v>601011</v>
      </c>
      <c r="C17" s="54" t="s">
        <v>23</v>
      </c>
      <c r="D17" s="61">
        <f t="shared" si="2"/>
        <v>0</v>
      </c>
      <c r="E17" s="59">
        <f t="shared" si="1"/>
        <v>0</v>
      </c>
      <c r="F17" s="60">
        <v>0</v>
      </c>
      <c r="G17" s="56">
        <v>0</v>
      </c>
      <c r="H17" s="57">
        <v>0</v>
      </c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42">
        <v>0</v>
      </c>
    </row>
    <row r="18" spans="1:15" ht="75" x14ac:dyDescent="0.25">
      <c r="A18" s="47">
        <v>12</v>
      </c>
      <c r="B18" s="41">
        <v>601012</v>
      </c>
      <c r="C18" s="54" t="s">
        <v>24</v>
      </c>
      <c r="D18" s="58">
        <f>F18+H18+J18+L18+N18</f>
        <v>2874</v>
      </c>
      <c r="E18" s="59">
        <f t="shared" si="1"/>
        <v>0</v>
      </c>
      <c r="F18" s="60">
        <v>0</v>
      </c>
      <c r="G18" s="56">
        <v>0</v>
      </c>
      <c r="H18" s="57">
        <v>0</v>
      </c>
      <c r="I18" s="56">
        <v>0</v>
      </c>
      <c r="J18" s="57">
        <v>0</v>
      </c>
      <c r="K18" s="56">
        <v>0</v>
      </c>
      <c r="L18" s="57">
        <v>0</v>
      </c>
      <c r="M18" s="56">
        <v>0</v>
      </c>
      <c r="N18" s="55">
        <v>2874</v>
      </c>
      <c r="O18" s="42">
        <v>0</v>
      </c>
    </row>
    <row r="19" spans="1:15" ht="30" x14ac:dyDescent="0.25">
      <c r="A19" s="47">
        <v>13</v>
      </c>
      <c r="B19" s="41">
        <v>604001</v>
      </c>
      <c r="C19" s="54" t="s">
        <v>25</v>
      </c>
      <c r="D19" s="61">
        <f t="shared" si="2"/>
        <v>0</v>
      </c>
      <c r="E19" s="59">
        <f t="shared" si="1"/>
        <v>0</v>
      </c>
      <c r="F19" s="60">
        <v>0</v>
      </c>
      <c r="G19" s="56">
        <v>0</v>
      </c>
      <c r="H19" s="57">
        <v>0</v>
      </c>
      <c r="I19" s="56">
        <v>0</v>
      </c>
      <c r="J19" s="57">
        <v>0</v>
      </c>
      <c r="K19" s="56">
        <v>0</v>
      </c>
      <c r="L19" s="57">
        <v>0</v>
      </c>
      <c r="M19" s="56">
        <v>0</v>
      </c>
      <c r="N19" s="57">
        <v>0</v>
      </c>
      <c r="O19" s="42">
        <v>0</v>
      </c>
    </row>
    <row r="20" spans="1:15" ht="30" x14ac:dyDescent="0.25">
      <c r="A20" s="47">
        <v>14</v>
      </c>
      <c r="B20" s="41">
        <v>604002</v>
      </c>
      <c r="C20" s="54" t="s">
        <v>26</v>
      </c>
      <c r="D20" s="61">
        <f t="shared" si="2"/>
        <v>0</v>
      </c>
      <c r="E20" s="59">
        <f t="shared" si="1"/>
        <v>0</v>
      </c>
      <c r="F20" s="60">
        <v>0</v>
      </c>
      <c r="G20" s="56">
        <v>0</v>
      </c>
      <c r="H20" s="57">
        <v>0</v>
      </c>
      <c r="I20" s="56">
        <v>0</v>
      </c>
      <c r="J20" s="57">
        <v>0</v>
      </c>
      <c r="K20" s="56">
        <v>0</v>
      </c>
      <c r="L20" s="57">
        <v>0</v>
      </c>
      <c r="M20" s="56">
        <v>0</v>
      </c>
      <c r="N20" s="57">
        <v>0</v>
      </c>
      <c r="O20" s="42">
        <v>0</v>
      </c>
    </row>
    <row r="21" spans="1:15" ht="30" x14ac:dyDescent="0.25">
      <c r="A21" s="47">
        <v>15</v>
      </c>
      <c r="B21" s="41">
        <v>604003</v>
      </c>
      <c r="C21" s="54" t="s">
        <v>27</v>
      </c>
      <c r="D21" s="61">
        <f t="shared" si="2"/>
        <v>0</v>
      </c>
      <c r="E21" s="59">
        <f t="shared" si="1"/>
        <v>0</v>
      </c>
      <c r="F21" s="60">
        <v>0</v>
      </c>
      <c r="G21" s="56">
        <v>0</v>
      </c>
      <c r="H21" s="57">
        <v>0</v>
      </c>
      <c r="I21" s="56">
        <v>0</v>
      </c>
      <c r="J21" s="57">
        <v>0</v>
      </c>
      <c r="K21" s="56">
        <v>0</v>
      </c>
      <c r="L21" s="57">
        <v>0</v>
      </c>
      <c r="M21" s="56">
        <v>0</v>
      </c>
      <c r="N21" s="57">
        <v>0</v>
      </c>
      <c r="O21" s="42">
        <v>0</v>
      </c>
    </row>
    <row r="22" spans="1:15" ht="30" x14ac:dyDescent="0.25">
      <c r="A22" s="47">
        <v>16</v>
      </c>
      <c r="B22" s="41">
        <v>604004</v>
      </c>
      <c r="C22" s="54" t="s">
        <v>28</v>
      </c>
      <c r="D22" s="58">
        <f>F22+H22+J22+L22+N22</f>
        <v>56</v>
      </c>
      <c r="E22" s="59">
        <f t="shared" si="1"/>
        <v>0</v>
      </c>
      <c r="F22" s="60">
        <v>0</v>
      </c>
      <c r="G22" s="56">
        <v>0</v>
      </c>
      <c r="H22" s="57">
        <v>0</v>
      </c>
      <c r="I22" s="56">
        <v>0</v>
      </c>
      <c r="J22" s="57">
        <v>56</v>
      </c>
      <c r="K22" s="56">
        <v>0</v>
      </c>
      <c r="L22" s="57">
        <v>0</v>
      </c>
      <c r="M22" s="56">
        <v>0</v>
      </c>
      <c r="N22" s="55">
        <v>0</v>
      </c>
      <c r="O22" s="42">
        <v>0</v>
      </c>
    </row>
    <row r="23" spans="1:15" ht="30" x14ac:dyDescent="0.25">
      <c r="A23" s="47">
        <v>17</v>
      </c>
      <c r="B23" s="41">
        <v>604005</v>
      </c>
      <c r="C23" s="54" t="s">
        <v>29</v>
      </c>
      <c r="D23" s="61">
        <f t="shared" si="2"/>
        <v>13</v>
      </c>
      <c r="E23" s="59">
        <f t="shared" si="1"/>
        <v>0</v>
      </c>
      <c r="F23" s="60">
        <v>0</v>
      </c>
      <c r="G23" s="56">
        <v>0</v>
      </c>
      <c r="H23" s="57">
        <v>0</v>
      </c>
      <c r="I23" s="56">
        <v>0</v>
      </c>
      <c r="J23" s="57">
        <v>13</v>
      </c>
      <c r="K23" s="56">
        <v>0</v>
      </c>
      <c r="L23" s="57">
        <v>0</v>
      </c>
      <c r="M23" s="56">
        <v>0</v>
      </c>
      <c r="N23" s="57">
        <v>0</v>
      </c>
      <c r="O23" s="42">
        <v>0</v>
      </c>
    </row>
    <row r="24" spans="1:15" ht="30" x14ac:dyDescent="0.25">
      <c r="A24" s="47">
        <v>18</v>
      </c>
      <c r="B24" s="41">
        <v>705010</v>
      </c>
      <c r="C24" s="54" t="s">
        <v>30</v>
      </c>
      <c r="D24" s="61">
        <f t="shared" si="2"/>
        <v>2</v>
      </c>
      <c r="E24" s="59">
        <f t="shared" si="1"/>
        <v>0</v>
      </c>
      <c r="F24" s="60">
        <v>0</v>
      </c>
      <c r="G24" s="56">
        <v>0</v>
      </c>
      <c r="H24" s="57">
        <v>0</v>
      </c>
      <c r="I24" s="56">
        <v>0</v>
      </c>
      <c r="J24" s="57">
        <v>2</v>
      </c>
      <c r="K24" s="56">
        <v>0</v>
      </c>
      <c r="L24" s="57">
        <v>0</v>
      </c>
      <c r="M24" s="56">
        <v>0</v>
      </c>
      <c r="N24" s="57">
        <v>0</v>
      </c>
      <c r="O24" s="42">
        <v>0</v>
      </c>
    </row>
    <row r="25" spans="1:15" ht="75" x14ac:dyDescent="0.25">
      <c r="A25" s="47">
        <v>19</v>
      </c>
      <c r="B25" s="41">
        <v>801012</v>
      </c>
      <c r="C25" s="54" t="s">
        <v>31</v>
      </c>
      <c r="D25" s="61">
        <v>0</v>
      </c>
      <c r="E25" s="59">
        <f t="shared" si="1"/>
        <v>0</v>
      </c>
      <c r="F25" s="60">
        <v>0</v>
      </c>
      <c r="G25" s="56">
        <v>0</v>
      </c>
      <c r="H25" s="57">
        <v>0</v>
      </c>
      <c r="I25" s="56">
        <v>0</v>
      </c>
      <c r="J25" s="57">
        <v>0</v>
      </c>
      <c r="K25" s="56">
        <v>0</v>
      </c>
      <c r="L25" s="57">
        <v>0</v>
      </c>
      <c r="M25" s="56">
        <v>0</v>
      </c>
      <c r="N25" s="57">
        <v>0</v>
      </c>
      <c r="O25" s="42">
        <v>0</v>
      </c>
    </row>
    <row r="26" spans="1:15" ht="60" x14ac:dyDescent="0.25">
      <c r="A26" s="47">
        <v>20</v>
      </c>
      <c r="B26" s="41">
        <v>803002</v>
      </c>
      <c r="C26" s="54" t="s">
        <v>32</v>
      </c>
      <c r="D26" s="61">
        <f t="shared" si="2"/>
        <v>0</v>
      </c>
      <c r="E26" s="59">
        <f t="shared" si="1"/>
        <v>0</v>
      </c>
      <c r="F26" s="60">
        <v>0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0</v>
      </c>
      <c r="M26" s="56">
        <v>0</v>
      </c>
      <c r="N26" s="57">
        <v>0</v>
      </c>
      <c r="O26" s="42">
        <v>0</v>
      </c>
    </row>
    <row r="27" spans="1:15" ht="45" x14ac:dyDescent="0.25">
      <c r="A27" s="47">
        <v>21</v>
      </c>
      <c r="B27" s="41">
        <v>803006</v>
      </c>
      <c r="C27" s="54" t="s">
        <v>33</v>
      </c>
      <c r="D27" s="61">
        <f t="shared" si="2"/>
        <v>0</v>
      </c>
      <c r="E27" s="59">
        <f t="shared" si="1"/>
        <v>0</v>
      </c>
      <c r="F27" s="60">
        <v>0</v>
      </c>
      <c r="G27" s="56">
        <v>0</v>
      </c>
      <c r="H27" s="57">
        <v>0</v>
      </c>
      <c r="I27" s="56">
        <v>0</v>
      </c>
      <c r="J27" s="57">
        <v>0</v>
      </c>
      <c r="K27" s="56">
        <v>0</v>
      </c>
      <c r="L27" s="57">
        <v>0</v>
      </c>
      <c r="M27" s="56">
        <v>0</v>
      </c>
      <c r="N27" s="57">
        <v>0</v>
      </c>
      <c r="O27" s="42">
        <v>0</v>
      </c>
    </row>
    <row r="28" spans="1:15" ht="45" x14ac:dyDescent="0.25">
      <c r="A28" s="47">
        <v>22</v>
      </c>
      <c r="B28" s="41">
        <v>803008</v>
      </c>
      <c r="C28" s="54" t="s">
        <v>34</v>
      </c>
      <c r="D28" s="61">
        <f t="shared" si="2"/>
        <v>0</v>
      </c>
      <c r="E28" s="59">
        <f t="shared" si="1"/>
        <v>0</v>
      </c>
      <c r="F28" s="60">
        <v>0</v>
      </c>
      <c r="G28" s="56">
        <v>0</v>
      </c>
      <c r="H28" s="57">
        <v>0</v>
      </c>
      <c r="I28" s="56">
        <v>0</v>
      </c>
      <c r="J28" s="57">
        <v>0</v>
      </c>
      <c r="K28" s="56">
        <v>0</v>
      </c>
      <c r="L28" s="57">
        <v>0</v>
      </c>
      <c r="M28" s="56">
        <v>0</v>
      </c>
      <c r="N28" s="57">
        <v>0</v>
      </c>
      <c r="O28" s="42">
        <v>0</v>
      </c>
    </row>
    <row r="29" spans="1:15" ht="120" x14ac:dyDescent="0.25">
      <c r="A29" s="47">
        <v>23</v>
      </c>
      <c r="B29" s="41">
        <v>403011</v>
      </c>
      <c r="C29" s="54" t="s">
        <v>35</v>
      </c>
      <c r="D29" s="61">
        <f t="shared" si="2"/>
        <v>0</v>
      </c>
      <c r="E29" s="59">
        <f t="shared" si="1"/>
        <v>0</v>
      </c>
      <c r="F29" s="60">
        <v>0</v>
      </c>
      <c r="G29" s="56">
        <v>0</v>
      </c>
      <c r="H29" s="57">
        <v>0</v>
      </c>
      <c r="I29" s="56">
        <v>0</v>
      </c>
      <c r="J29" s="57">
        <v>0</v>
      </c>
      <c r="K29" s="56">
        <v>0</v>
      </c>
      <c r="L29" s="57">
        <v>0</v>
      </c>
      <c r="M29" s="56">
        <v>0</v>
      </c>
      <c r="N29" s="57">
        <v>0</v>
      </c>
      <c r="O29" s="42">
        <v>0</v>
      </c>
    </row>
    <row r="30" spans="1:15" ht="60" x14ac:dyDescent="0.25">
      <c r="A30" s="47">
        <v>24</v>
      </c>
      <c r="B30" s="41" t="s">
        <v>36</v>
      </c>
      <c r="C30" s="54" t="s">
        <v>205</v>
      </c>
      <c r="D30" s="61">
        <f t="shared" si="2"/>
        <v>0</v>
      </c>
      <c r="E30" s="59">
        <f t="shared" si="1"/>
        <v>0</v>
      </c>
      <c r="F30" s="60"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42">
        <v>0</v>
      </c>
    </row>
    <row r="31" spans="1:15" ht="44.25" customHeight="1" x14ac:dyDescent="0.25">
      <c r="A31" s="47">
        <v>25</v>
      </c>
      <c r="B31" s="41">
        <v>803013</v>
      </c>
      <c r="C31" s="54" t="s">
        <v>37</v>
      </c>
      <c r="D31" s="61">
        <f t="shared" si="2"/>
        <v>0</v>
      </c>
      <c r="E31" s="59">
        <f t="shared" si="1"/>
        <v>0</v>
      </c>
      <c r="F31" s="60">
        <v>0</v>
      </c>
      <c r="G31" s="56">
        <v>0</v>
      </c>
      <c r="H31" s="57">
        <v>0</v>
      </c>
      <c r="I31" s="56">
        <v>0</v>
      </c>
      <c r="J31" s="57">
        <v>0</v>
      </c>
      <c r="K31" s="56">
        <v>0</v>
      </c>
      <c r="L31" s="57">
        <v>0</v>
      </c>
      <c r="M31" s="56">
        <v>0</v>
      </c>
      <c r="N31" s="57">
        <v>0</v>
      </c>
      <c r="O31" s="42">
        <v>0</v>
      </c>
    </row>
    <row r="32" spans="1:15" ht="30" x14ac:dyDescent="0.25">
      <c r="A32" s="47">
        <v>26</v>
      </c>
      <c r="B32" s="41">
        <v>803014</v>
      </c>
      <c r="C32" s="54" t="s">
        <v>38</v>
      </c>
      <c r="D32" s="61">
        <f t="shared" si="2"/>
        <v>0</v>
      </c>
      <c r="E32" s="59">
        <f t="shared" si="1"/>
        <v>0</v>
      </c>
      <c r="F32" s="60">
        <v>0</v>
      </c>
      <c r="G32" s="56">
        <v>0</v>
      </c>
      <c r="H32" s="57">
        <v>0</v>
      </c>
      <c r="I32" s="56">
        <v>0</v>
      </c>
      <c r="J32" s="57">
        <v>0</v>
      </c>
      <c r="K32" s="56">
        <v>0</v>
      </c>
      <c r="L32" s="57">
        <v>0</v>
      </c>
      <c r="M32" s="56">
        <v>0</v>
      </c>
      <c r="N32" s="57">
        <v>0</v>
      </c>
      <c r="O32" s="42">
        <v>0</v>
      </c>
    </row>
    <row r="33" spans="1:15" ht="44.25" customHeight="1" x14ac:dyDescent="0.25">
      <c r="A33" s="47">
        <v>27</v>
      </c>
      <c r="B33" s="41">
        <v>803016</v>
      </c>
      <c r="C33" s="54" t="s">
        <v>39</v>
      </c>
      <c r="D33" s="61">
        <f t="shared" si="2"/>
        <v>0</v>
      </c>
      <c r="E33" s="59">
        <f t="shared" si="1"/>
        <v>0</v>
      </c>
      <c r="F33" s="60">
        <v>0</v>
      </c>
      <c r="G33" s="56">
        <v>0</v>
      </c>
      <c r="H33" s="57">
        <v>0</v>
      </c>
      <c r="I33" s="56">
        <v>0</v>
      </c>
      <c r="J33" s="57">
        <v>0</v>
      </c>
      <c r="K33" s="56">
        <v>0</v>
      </c>
      <c r="L33" s="57">
        <v>0</v>
      </c>
      <c r="M33" s="56">
        <v>0</v>
      </c>
      <c r="N33" s="57">
        <v>0</v>
      </c>
      <c r="O33" s="42">
        <v>0</v>
      </c>
    </row>
    <row r="34" spans="1:15" ht="20.25" customHeight="1" x14ac:dyDescent="0.25">
      <c r="A34" s="62" t="s">
        <v>40</v>
      </c>
      <c r="B34" s="63"/>
      <c r="C34" s="64"/>
      <c r="D34" s="49">
        <f>SUM(D7:D33)</f>
        <v>33768</v>
      </c>
      <c r="E34" s="49">
        <f>SUM(E7:E33)</f>
        <v>0</v>
      </c>
      <c r="F34" s="49">
        <f t="shared" ref="F34:O34" si="3">SUM(F7:F33)</f>
        <v>0</v>
      </c>
      <c r="G34" s="49">
        <f t="shared" si="3"/>
        <v>0</v>
      </c>
      <c r="H34" s="49">
        <f t="shared" si="3"/>
        <v>0</v>
      </c>
      <c r="I34" s="49">
        <f t="shared" si="3"/>
        <v>0</v>
      </c>
      <c r="J34" s="49">
        <f t="shared" si="3"/>
        <v>71</v>
      </c>
      <c r="K34" s="49">
        <f t="shared" si="3"/>
        <v>0</v>
      </c>
      <c r="L34" s="49">
        <f t="shared" si="3"/>
        <v>0</v>
      </c>
      <c r="M34" s="49">
        <f t="shared" si="3"/>
        <v>0</v>
      </c>
      <c r="N34" s="49">
        <f t="shared" si="3"/>
        <v>33697</v>
      </c>
      <c r="O34" s="49">
        <f t="shared" si="3"/>
        <v>0</v>
      </c>
    </row>
    <row r="35" spans="1:15" ht="15.75" x14ac:dyDescent="0.25">
      <c r="A35" s="38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23.25" customHeight="1" x14ac:dyDescent="0.25">
      <c r="A36" s="38"/>
      <c r="B36" s="78" t="s">
        <v>219</v>
      </c>
      <c r="C36" s="78"/>
      <c r="D36" s="78"/>
      <c r="E36" s="78"/>
      <c r="F36" s="78"/>
      <c r="G36" s="78"/>
      <c r="H36" s="78"/>
      <c r="I36" s="78"/>
      <c r="J36" s="78"/>
      <c r="K36" s="44"/>
      <c r="L36" s="44"/>
      <c r="M36" s="43"/>
      <c r="N36" s="80"/>
      <c r="O36" s="80"/>
    </row>
    <row r="37" spans="1:15" ht="38.25" customHeight="1" x14ac:dyDescent="0.25">
      <c r="A37" s="38"/>
      <c r="B37" s="45"/>
      <c r="C37" s="45"/>
      <c r="D37" s="45"/>
      <c r="E37" s="45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.75" x14ac:dyDescent="0.25">
      <c r="A38" s="38"/>
      <c r="B38" s="79" t="s">
        <v>220</v>
      </c>
      <c r="C38" s="79"/>
      <c r="D38" s="79"/>
      <c r="E38" s="45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5.75" x14ac:dyDescent="0.25">
      <c r="A39" s="38"/>
      <c r="B39" s="79" t="s">
        <v>221</v>
      </c>
      <c r="C39" s="79"/>
      <c r="D39" s="79"/>
      <c r="E39" s="45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5.75" x14ac:dyDescent="0.25">
      <c r="A40" s="38"/>
      <c r="B40" s="79" t="s">
        <v>222</v>
      </c>
      <c r="C40" s="79"/>
      <c r="D40" s="79"/>
      <c r="E40" s="45"/>
      <c r="F40" s="43"/>
      <c r="G40" s="43"/>
      <c r="H40" s="43"/>
      <c r="I40" s="43"/>
      <c r="J40" s="43"/>
      <c r="K40" s="43"/>
      <c r="L40" s="43"/>
      <c r="M40" s="43"/>
      <c r="N40" s="43"/>
      <c r="O40" s="43"/>
    </row>
  </sheetData>
  <mergeCells count="19">
    <mergeCell ref="B36:J36"/>
    <mergeCell ref="B38:D38"/>
    <mergeCell ref="B39:D39"/>
    <mergeCell ref="B40:D40"/>
    <mergeCell ref="N36:O36"/>
    <mergeCell ref="A34:C34"/>
    <mergeCell ref="M1:O1"/>
    <mergeCell ref="A2:O2"/>
    <mergeCell ref="A3:A6"/>
    <mergeCell ref="B3:B6"/>
    <mergeCell ref="C3:C6"/>
    <mergeCell ref="D3:E5"/>
    <mergeCell ref="F3:O3"/>
    <mergeCell ref="F4:G5"/>
    <mergeCell ref="H4:I5"/>
    <mergeCell ref="J4:O4"/>
    <mergeCell ref="J5:K5"/>
    <mergeCell ref="L5:M5"/>
    <mergeCell ref="N5:O5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60" workbookViewId="0">
      <selection activeCell="E15" sqref="E15"/>
    </sheetView>
  </sheetViews>
  <sheetFormatPr defaultRowHeight="15" x14ac:dyDescent="0.25"/>
  <cols>
    <col min="1" max="1" width="6.28515625" customWidth="1"/>
    <col min="2" max="2" width="16.140625" customWidth="1"/>
    <col min="3" max="3" width="31" customWidth="1"/>
    <col min="4" max="4" width="23.28515625" customWidth="1"/>
    <col min="5" max="5" width="19.42578125" customWidth="1"/>
    <col min="6" max="6" width="22.85546875" customWidth="1"/>
    <col min="7" max="7" width="19.140625" customWidth="1"/>
  </cols>
  <sheetData>
    <row r="1" spans="1:7" ht="45" customHeight="1" x14ac:dyDescent="0.25">
      <c r="A1" s="50"/>
      <c r="B1" s="50"/>
      <c r="C1" s="50"/>
      <c r="D1" s="50"/>
      <c r="E1" s="81" t="s">
        <v>207</v>
      </c>
      <c r="F1" s="81"/>
      <c r="G1" s="81"/>
    </row>
    <row r="2" spans="1:7" ht="41.25" customHeight="1" x14ac:dyDescent="0.25">
      <c r="A2" s="66" t="s">
        <v>225</v>
      </c>
      <c r="B2" s="66"/>
      <c r="C2" s="66"/>
      <c r="D2" s="66"/>
      <c r="E2" s="66"/>
      <c r="F2" s="66"/>
      <c r="G2" s="66"/>
    </row>
    <row r="3" spans="1:7" ht="55.5" customHeight="1" x14ac:dyDescent="0.25">
      <c r="A3" s="67" t="s">
        <v>0</v>
      </c>
      <c r="B3" s="85" t="s">
        <v>1</v>
      </c>
      <c r="C3" s="85" t="s">
        <v>2</v>
      </c>
      <c r="D3" s="87" t="s">
        <v>41</v>
      </c>
      <c r="E3" s="88"/>
      <c r="F3" s="87" t="s">
        <v>42</v>
      </c>
      <c r="G3" s="88"/>
    </row>
    <row r="4" spans="1:7" ht="54" x14ac:dyDescent="0.25">
      <c r="A4" s="69"/>
      <c r="B4" s="86"/>
      <c r="C4" s="86"/>
      <c r="D4" s="5" t="s">
        <v>44</v>
      </c>
      <c r="E4" s="5" t="s">
        <v>43</v>
      </c>
      <c r="F4" s="5" t="s">
        <v>44</v>
      </c>
      <c r="G4" s="5" t="s">
        <v>43</v>
      </c>
    </row>
    <row r="5" spans="1:7" ht="75" x14ac:dyDescent="0.25">
      <c r="A5" s="47">
        <v>1</v>
      </c>
      <c r="B5" s="3">
        <v>601001</v>
      </c>
      <c r="C5" s="4" t="s">
        <v>13</v>
      </c>
      <c r="D5" s="6">
        <v>0</v>
      </c>
      <c r="E5" s="6">
        <v>0</v>
      </c>
      <c r="F5" s="6">
        <v>0</v>
      </c>
      <c r="G5" s="6">
        <v>0</v>
      </c>
    </row>
    <row r="6" spans="1:7" ht="18" x14ac:dyDescent="0.25">
      <c r="A6" s="47">
        <v>2</v>
      </c>
      <c r="B6" s="3">
        <v>601002</v>
      </c>
      <c r="C6" s="4" t="s">
        <v>14</v>
      </c>
      <c r="D6" s="6">
        <v>0</v>
      </c>
      <c r="E6" s="6">
        <v>0</v>
      </c>
      <c r="F6" s="6">
        <v>0</v>
      </c>
      <c r="G6" s="6">
        <v>0</v>
      </c>
    </row>
    <row r="7" spans="1:7" ht="18" x14ac:dyDescent="0.25">
      <c r="A7" s="47">
        <v>3</v>
      </c>
      <c r="B7" s="3">
        <v>601003</v>
      </c>
      <c r="C7" s="4" t="s">
        <v>15</v>
      </c>
      <c r="D7" s="6">
        <v>0</v>
      </c>
      <c r="E7" s="6">
        <v>0</v>
      </c>
      <c r="F7" s="6">
        <v>0</v>
      </c>
      <c r="G7" s="6">
        <v>0</v>
      </c>
    </row>
    <row r="8" spans="1:7" ht="93.75" customHeight="1" x14ac:dyDescent="0.25">
      <c r="A8" s="47">
        <v>4</v>
      </c>
      <c r="B8" s="3">
        <v>601004</v>
      </c>
      <c r="C8" s="4" t="s">
        <v>16</v>
      </c>
      <c r="D8" s="6">
        <v>0</v>
      </c>
      <c r="E8" s="6">
        <v>0</v>
      </c>
      <c r="F8" s="6">
        <v>0</v>
      </c>
      <c r="G8" s="6">
        <v>0</v>
      </c>
    </row>
    <row r="9" spans="1:7" ht="30" x14ac:dyDescent="0.25">
      <c r="A9" s="47">
        <v>5</v>
      </c>
      <c r="B9" s="3">
        <v>601005</v>
      </c>
      <c r="C9" s="4" t="s">
        <v>17</v>
      </c>
      <c r="D9" s="6">
        <v>0</v>
      </c>
      <c r="E9" s="6">
        <v>0</v>
      </c>
      <c r="F9" s="6">
        <v>0</v>
      </c>
      <c r="G9" s="6">
        <v>0</v>
      </c>
    </row>
    <row r="10" spans="1:7" ht="45" x14ac:dyDescent="0.25">
      <c r="A10" s="47">
        <v>6</v>
      </c>
      <c r="B10" s="3">
        <v>601006</v>
      </c>
      <c r="C10" s="4" t="s">
        <v>18</v>
      </c>
      <c r="D10" s="6">
        <v>0</v>
      </c>
      <c r="E10" s="6">
        <v>0</v>
      </c>
      <c r="F10" s="6">
        <v>0</v>
      </c>
      <c r="G10" s="6">
        <v>0</v>
      </c>
    </row>
    <row r="11" spans="1:7" ht="45" x14ac:dyDescent="0.25">
      <c r="A11" s="47">
        <v>7</v>
      </c>
      <c r="B11" s="3">
        <v>601007</v>
      </c>
      <c r="C11" s="51" t="s">
        <v>19</v>
      </c>
      <c r="D11" s="6">
        <v>0</v>
      </c>
      <c r="E11" s="6">
        <v>0</v>
      </c>
      <c r="F11" s="6">
        <v>0</v>
      </c>
      <c r="G11" s="6">
        <v>0</v>
      </c>
    </row>
    <row r="12" spans="1:7" ht="105" x14ac:dyDescent="0.25">
      <c r="A12" s="47">
        <v>8</v>
      </c>
      <c r="B12" s="3">
        <v>601008</v>
      </c>
      <c r="C12" s="4" t="s">
        <v>20</v>
      </c>
      <c r="D12" s="6">
        <v>0</v>
      </c>
      <c r="E12" s="6">
        <v>0</v>
      </c>
      <c r="F12" s="6">
        <v>0</v>
      </c>
      <c r="G12" s="6">
        <v>0</v>
      </c>
    </row>
    <row r="13" spans="1:7" ht="30" x14ac:dyDescent="0.25">
      <c r="A13" s="47">
        <v>9</v>
      </c>
      <c r="B13" s="3">
        <v>601009</v>
      </c>
      <c r="C13" s="4" t="s">
        <v>21</v>
      </c>
      <c r="D13" s="6">
        <v>0</v>
      </c>
      <c r="E13" s="6">
        <v>0</v>
      </c>
      <c r="F13" s="6">
        <v>0</v>
      </c>
      <c r="G13" s="6">
        <v>0</v>
      </c>
    </row>
    <row r="14" spans="1:7" ht="60" x14ac:dyDescent="0.25">
      <c r="A14" s="47">
        <v>10</v>
      </c>
      <c r="B14" s="3">
        <v>601010</v>
      </c>
      <c r="C14" s="4" t="s">
        <v>22</v>
      </c>
      <c r="D14" s="6">
        <v>0</v>
      </c>
      <c r="E14" s="6">
        <v>0</v>
      </c>
      <c r="F14" s="6">
        <v>0</v>
      </c>
      <c r="G14" s="6">
        <v>0</v>
      </c>
    </row>
    <row r="15" spans="1:7" ht="225" x14ac:dyDescent="0.25">
      <c r="A15" s="47">
        <v>11</v>
      </c>
      <c r="B15" s="3">
        <v>601011</v>
      </c>
      <c r="C15" s="4" t="s">
        <v>23</v>
      </c>
      <c r="D15" s="6">
        <v>0</v>
      </c>
      <c r="E15" s="6">
        <v>0</v>
      </c>
      <c r="F15" s="6">
        <v>0</v>
      </c>
      <c r="G15" s="6">
        <v>0</v>
      </c>
    </row>
    <row r="16" spans="1:7" ht="105" x14ac:dyDescent="0.25">
      <c r="A16" s="47">
        <v>12</v>
      </c>
      <c r="B16" s="3">
        <v>601012</v>
      </c>
      <c r="C16" s="4" t="s">
        <v>24</v>
      </c>
      <c r="D16" s="6">
        <v>0</v>
      </c>
      <c r="E16" s="6">
        <v>0</v>
      </c>
      <c r="F16" s="6">
        <v>0</v>
      </c>
      <c r="G16" s="6">
        <v>0</v>
      </c>
    </row>
    <row r="17" spans="1:7" ht="45" x14ac:dyDescent="0.25">
      <c r="A17" s="47">
        <v>13</v>
      </c>
      <c r="B17" s="3">
        <v>604001</v>
      </c>
      <c r="C17" s="4" t="s">
        <v>25</v>
      </c>
      <c r="D17" s="6">
        <v>0</v>
      </c>
      <c r="E17" s="6">
        <v>0</v>
      </c>
      <c r="F17" s="6">
        <v>0</v>
      </c>
      <c r="G17" s="6">
        <v>0</v>
      </c>
    </row>
    <row r="18" spans="1:7" ht="45" x14ac:dyDescent="0.25">
      <c r="A18" s="47">
        <v>14</v>
      </c>
      <c r="B18" s="3">
        <v>604002</v>
      </c>
      <c r="C18" s="4" t="s">
        <v>26</v>
      </c>
      <c r="D18" s="6">
        <v>0</v>
      </c>
      <c r="E18" s="6">
        <v>0</v>
      </c>
      <c r="F18" s="6">
        <v>0</v>
      </c>
      <c r="G18" s="6">
        <v>0</v>
      </c>
    </row>
    <row r="19" spans="1:7" ht="60" x14ac:dyDescent="0.25">
      <c r="A19" s="47">
        <v>15</v>
      </c>
      <c r="B19" s="3">
        <v>604003</v>
      </c>
      <c r="C19" s="4" t="s">
        <v>27</v>
      </c>
      <c r="D19" s="6">
        <v>0</v>
      </c>
      <c r="E19" s="6">
        <v>0</v>
      </c>
      <c r="F19" s="6">
        <v>0</v>
      </c>
      <c r="G19" s="6">
        <v>0</v>
      </c>
    </row>
    <row r="20" spans="1:7" ht="60" x14ac:dyDescent="0.25">
      <c r="A20" s="47">
        <v>16</v>
      </c>
      <c r="B20" s="3">
        <v>604004</v>
      </c>
      <c r="C20" s="4" t="s">
        <v>28</v>
      </c>
      <c r="D20" s="6">
        <v>0</v>
      </c>
      <c r="E20" s="6">
        <v>0</v>
      </c>
      <c r="F20" s="6">
        <v>0</v>
      </c>
      <c r="G20" s="6">
        <v>0</v>
      </c>
    </row>
    <row r="21" spans="1:7" ht="45" x14ac:dyDescent="0.25">
      <c r="A21" s="47">
        <v>17</v>
      </c>
      <c r="B21" s="3">
        <v>604005</v>
      </c>
      <c r="C21" s="4" t="s">
        <v>29</v>
      </c>
      <c r="D21" s="6">
        <v>0</v>
      </c>
      <c r="E21" s="6">
        <v>0</v>
      </c>
      <c r="F21" s="6">
        <v>0</v>
      </c>
      <c r="G21" s="6">
        <v>0</v>
      </c>
    </row>
    <row r="22" spans="1:7" ht="45" x14ac:dyDescent="0.25">
      <c r="A22" s="47">
        <v>18</v>
      </c>
      <c r="B22" s="3">
        <v>705010</v>
      </c>
      <c r="C22" s="4" t="s">
        <v>30</v>
      </c>
      <c r="D22" s="6">
        <v>0</v>
      </c>
      <c r="E22" s="6">
        <v>0</v>
      </c>
      <c r="F22" s="6">
        <v>0</v>
      </c>
      <c r="G22" s="6">
        <v>0</v>
      </c>
    </row>
    <row r="23" spans="1:7" ht="105" x14ac:dyDescent="0.25">
      <c r="A23" s="47">
        <v>19</v>
      </c>
      <c r="B23" s="3">
        <v>801012</v>
      </c>
      <c r="C23" s="4" t="s">
        <v>31</v>
      </c>
      <c r="D23" s="6">
        <v>0</v>
      </c>
      <c r="E23" s="6">
        <v>0</v>
      </c>
      <c r="F23" s="6">
        <v>0</v>
      </c>
      <c r="G23" s="6">
        <v>0</v>
      </c>
    </row>
    <row r="24" spans="1:7" ht="90" x14ac:dyDescent="0.25">
      <c r="A24" s="47">
        <v>20</v>
      </c>
      <c r="B24" s="3">
        <v>803002</v>
      </c>
      <c r="C24" s="4" t="s">
        <v>32</v>
      </c>
      <c r="D24" s="6">
        <v>0</v>
      </c>
      <c r="E24" s="6">
        <v>0</v>
      </c>
      <c r="F24" s="6">
        <v>0</v>
      </c>
      <c r="G24" s="6">
        <v>0</v>
      </c>
    </row>
    <row r="25" spans="1:7" ht="75" x14ac:dyDescent="0.25">
      <c r="A25" s="47">
        <v>21</v>
      </c>
      <c r="B25" s="3">
        <v>803006</v>
      </c>
      <c r="C25" s="4" t="s">
        <v>33</v>
      </c>
      <c r="D25" s="6">
        <v>0</v>
      </c>
      <c r="E25" s="6">
        <v>0</v>
      </c>
      <c r="F25" s="6">
        <v>0</v>
      </c>
      <c r="G25" s="6">
        <v>0</v>
      </c>
    </row>
    <row r="26" spans="1:7" ht="75" x14ac:dyDescent="0.25">
      <c r="A26" s="47">
        <v>22</v>
      </c>
      <c r="B26" s="3">
        <v>803008</v>
      </c>
      <c r="C26" s="4" t="s">
        <v>34</v>
      </c>
      <c r="D26" s="6">
        <v>0</v>
      </c>
      <c r="E26" s="6">
        <v>0</v>
      </c>
      <c r="F26" s="6">
        <v>0</v>
      </c>
      <c r="G26" s="6">
        <v>0</v>
      </c>
    </row>
    <row r="27" spans="1:7" ht="180" x14ac:dyDescent="0.25">
      <c r="A27" s="47">
        <v>23</v>
      </c>
      <c r="B27" s="3">
        <v>403011</v>
      </c>
      <c r="C27" s="4" t="s">
        <v>35</v>
      </c>
      <c r="D27" s="6">
        <v>0</v>
      </c>
      <c r="E27" s="6">
        <v>0</v>
      </c>
      <c r="F27" s="6">
        <v>0</v>
      </c>
      <c r="G27" s="6">
        <v>0</v>
      </c>
    </row>
    <row r="28" spans="1:7" ht="90" x14ac:dyDescent="0.25">
      <c r="A28" s="47">
        <v>24</v>
      </c>
      <c r="B28" s="3">
        <v>403015</v>
      </c>
      <c r="C28" s="4" t="s">
        <v>45</v>
      </c>
      <c r="D28" s="6">
        <v>0</v>
      </c>
      <c r="E28" s="6">
        <v>0</v>
      </c>
      <c r="F28" s="6">
        <v>0</v>
      </c>
      <c r="G28" s="6">
        <v>0</v>
      </c>
    </row>
    <row r="29" spans="1:7" ht="45" x14ac:dyDescent="0.25">
      <c r="A29" s="47">
        <v>25</v>
      </c>
      <c r="B29" s="3">
        <v>803014</v>
      </c>
      <c r="C29" s="4" t="s">
        <v>38</v>
      </c>
      <c r="D29" s="6">
        <v>0</v>
      </c>
      <c r="E29" s="6">
        <v>0</v>
      </c>
      <c r="F29" s="6">
        <v>0</v>
      </c>
      <c r="G29" s="6">
        <v>0</v>
      </c>
    </row>
    <row r="30" spans="1:7" ht="75" x14ac:dyDescent="0.25">
      <c r="A30" s="47">
        <v>26</v>
      </c>
      <c r="B30" s="3">
        <v>803016</v>
      </c>
      <c r="C30" s="4" t="s">
        <v>39</v>
      </c>
      <c r="D30" s="6">
        <v>0</v>
      </c>
      <c r="E30" s="6">
        <v>0</v>
      </c>
      <c r="F30" s="6">
        <v>0</v>
      </c>
      <c r="G30" s="6">
        <v>0</v>
      </c>
    </row>
    <row r="31" spans="1:7" ht="18" x14ac:dyDescent="0.25">
      <c r="A31" s="82" t="s">
        <v>40</v>
      </c>
      <c r="B31" s="83"/>
      <c r="C31" s="84"/>
      <c r="D31" s="48">
        <f>SUM(D3:D30)</f>
        <v>0</v>
      </c>
      <c r="E31" s="48">
        <f>SUM(E3:E30)</f>
        <v>0</v>
      </c>
      <c r="F31" s="48">
        <f>SUM(F3:F30)</f>
        <v>0</v>
      </c>
      <c r="G31" s="48">
        <f>SUM(G3:G30)</f>
        <v>0</v>
      </c>
    </row>
  </sheetData>
  <mergeCells count="8">
    <mergeCell ref="E1:G1"/>
    <mergeCell ref="A31:C31"/>
    <mergeCell ref="A2:G2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scale="60" orientation="portrait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view="pageBreakPreview" topLeftCell="A76" zoomScaleSheetLayoutView="100" workbookViewId="0">
      <selection activeCell="B91" sqref="B91"/>
    </sheetView>
  </sheetViews>
  <sheetFormatPr defaultRowHeight="15" x14ac:dyDescent="0.25"/>
  <cols>
    <col min="1" max="1" width="7" bestFit="1" customWidth="1"/>
    <col min="2" max="2" width="75.5703125" customWidth="1"/>
    <col min="3" max="3" width="14.7109375" customWidth="1"/>
  </cols>
  <sheetData>
    <row r="1" spans="1:3" ht="33.75" customHeight="1" x14ac:dyDescent="0.25">
      <c r="A1" s="7"/>
      <c r="B1" s="93" t="s">
        <v>208</v>
      </c>
      <c r="C1" s="93"/>
    </row>
    <row r="2" spans="1:3" ht="61.5" customHeight="1" x14ac:dyDescent="0.25">
      <c r="A2" s="94" t="s">
        <v>226</v>
      </c>
      <c r="B2" s="94"/>
      <c r="C2" s="94"/>
    </row>
    <row r="3" spans="1:3" x14ac:dyDescent="0.25">
      <c r="A3" s="95" t="s">
        <v>0</v>
      </c>
      <c r="B3" s="96" t="s">
        <v>46</v>
      </c>
      <c r="C3" s="96" t="s">
        <v>47</v>
      </c>
    </row>
    <row r="4" spans="1:3" x14ac:dyDescent="0.25">
      <c r="A4" s="95"/>
      <c r="B4" s="96"/>
      <c r="C4" s="96"/>
    </row>
    <row r="5" spans="1:3" ht="36" customHeight="1" x14ac:dyDescent="0.25">
      <c r="A5" s="96" t="s">
        <v>48</v>
      </c>
      <c r="B5" s="96"/>
      <c r="C5" s="8"/>
    </row>
    <row r="6" spans="1:3" ht="15.75" x14ac:dyDescent="0.25">
      <c r="A6" s="9" t="s">
        <v>49</v>
      </c>
      <c r="B6" s="10" t="s">
        <v>204</v>
      </c>
      <c r="C6" s="11">
        <f>C7+C8</f>
        <v>0</v>
      </c>
    </row>
    <row r="7" spans="1:3" ht="15.75" x14ac:dyDescent="0.25">
      <c r="A7" s="12" t="s">
        <v>50</v>
      </c>
      <c r="B7" s="13" t="s">
        <v>51</v>
      </c>
      <c r="C7" s="14"/>
    </row>
    <row r="8" spans="1:3" ht="15.75" x14ac:dyDescent="0.25">
      <c r="A8" s="12" t="s">
        <v>52</v>
      </c>
      <c r="B8" s="13" t="s">
        <v>53</v>
      </c>
      <c r="C8" s="14"/>
    </row>
    <row r="9" spans="1:3" ht="15.75" x14ac:dyDescent="0.25">
      <c r="A9" s="9" t="s">
        <v>54</v>
      </c>
      <c r="B9" s="10" t="s">
        <v>55</v>
      </c>
      <c r="C9" s="11">
        <f>SUM(C10:C13)</f>
        <v>0</v>
      </c>
    </row>
    <row r="10" spans="1:3" ht="15.75" x14ac:dyDescent="0.25">
      <c r="A10" s="12" t="s">
        <v>56</v>
      </c>
      <c r="B10" s="13" t="s">
        <v>57</v>
      </c>
      <c r="C10" s="14"/>
    </row>
    <row r="11" spans="1:3" ht="15.75" x14ac:dyDescent="0.25">
      <c r="A11" s="12" t="s">
        <v>58</v>
      </c>
      <c r="B11" s="13" t="s">
        <v>59</v>
      </c>
      <c r="C11" s="14"/>
    </row>
    <row r="12" spans="1:3" ht="31.5" x14ac:dyDescent="0.25">
      <c r="A12" s="12" t="s">
        <v>60</v>
      </c>
      <c r="B12" s="13" t="s">
        <v>61</v>
      </c>
      <c r="C12" s="14"/>
    </row>
    <row r="13" spans="1:3" ht="47.25" x14ac:dyDescent="0.25">
      <c r="A13" s="12" t="s">
        <v>62</v>
      </c>
      <c r="B13" s="13" t="s">
        <v>63</v>
      </c>
      <c r="C13" s="14"/>
    </row>
    <row r="14" spans="1:3" ht="15.75" x14ac:dyDescent="0.25">
      <c r="A14" s="9">
        <v>3</v>
      </c>
      <c r="B14" s="10" t="s">
        <v>64</v>
      </c>
      <c r="C14" s="11">
        <f>SUM(C15:C24)</f>
        <v>0</v>
      </c>
    </row>
    <row r="15" spans="1:3" ht="15.75" x14ac:dyDescent="0.25">
      <c r="A15" s="12" t="s">
        <v>65</v>
      </c>
      <c r="B15" s="13" t="s">
        <v>66</v>
      </c>
      <c r="C15" s="14"/>
    </row>
    <row r="16" spans="1:3" ht="15.75" x14ac:dyDescent="0.25">
      <c r="A16" s="12" t="s">
        <v>67</v>
      </c>
      <c r="B16" s="13" t="s">
        <v>68</v>
      </c>
      <c r="C16" s="14"/>
    </row>
    <row r="17" spans="1:3" ht="47.25" x14ac:dyDescent="0.25">
      <c r="A17" s="12" t="s">
        <v>69</v>
      </c>
      <c r="B17" s="13" t="s">
        <v>70</v>
      </c>
      <c r="C17" s="14"/>
    </row>
    <row r="18" spans="1:3" ht="31.5" x14ac:dyDescent="0.25">
      <c r="A18" s="12" t="s">
        <v>71</v>
      </c>
      <c r="B18" s="13" t="s">
        <v>72</v>
      </c>
      <c r="C18" s="14"/>
    </row>
    <row r="19" spans="1:3" ht="31.5" x14ac:dyDescent="0.25">
      <c r="A19" s="12" t="s">
        <v>73</v>
      </c>
      <c r="B19" s="13" t="s">
        <v>74</v>
      </c>
      <c r="C19" s="14"/>
    </row>
    <row r="20" spans="1:3" ht="31.5" x14ac:dyDescent="0.25">
      <c r="A20" s="12" t="s">
        <v>75</v>
      </c>
      <c r="B20" s="13" t="s">
        <v>76</v>
      </c>
      <c r="C20" s="14"/>
    </row>
    <row r="21" spans="1:3" ht="15.75" x14ac:dyDescent="0.25">
      <c r="A21" s="12" t="s">
        <v>77</v>
      </c>
      <c r="B21" s="13" t="s">
        <v>78</v>
      </c>
      <c r="C21" s="14"/>
    </row>
    <row r="22" spans="1:3" ht="31.5" x14ac:dyDescent="0.25">
      <c r="A22" s="12" t="s">
        <v>79</v>
      </c>
      <c r="B22" s="13" t="s">
        <v>80</v>
      </c>
      <c r="C22" s="14"/>
    </row>
    <row r="23" spans="1:3" ht="31.5" x14ac:dyDescent="0.25">
      <c r="A23" s="12" t="s">
        <v>81</v>
      </c>
      <c r="B23" s="13" t="s">
        <v>82</v>
      </c>
      <c r="C23" s="14"/>
    </row>
    <row r="24" spans="1:3" ht="31.5" x14ac:dyDescent="0.25">
      <c r="A24" s="12" t="s">
        <v>83</v>
      </c>
      <c r="B24" s="13" t="s">
        <v>84</v>
      </c>
      <c r="C24" s="14"/>
    </row>
    <row r="25" spans="1:3" ht="31.5" x14ac:dyDescent="0.25">
      <c r="A25" s="9" t="s">
        <v>85</v>
      </c>
      <c r="B25" s="10" t="s">
        <v>86</v>
      </c>
      <c r="C25" s="15"/>
    </row>
    <row r="26" spans="1:3" ht="31.5" x14ac:dyDescent="0.25">
      <c r="A26" s="16" t="s">
        <v>87</v>
      </c>
      <c r="B26" s="17" t="s">
        <v>88</v>
      </c>
      <c r="C26" s="18"/>
    </row>
    <row r="27" spans="1:3" ht="31.5" x14ac:dyDescent="0.25">
      <c r="A27" s="16" t="s">
        <v>89</v>
      </c>
      <c r="B27" s="17" t="s">
        <v>90</v>
      </c>
      <c r="C27" s="18"/>
    </row>
    <row r="28" spans="1:3" ht="31.5" x14ac:dyDescent="0.25">
      <c r="A28" s="9" t="s">
        <v>91</v>
      </c>
      <c r="B28" s="10" t="s">
        <v>92</v>
      </c>
      <c r="C28" s="11">
        <f>SUM(C29:C34)</f>
        <v>0</v>
      </c>
    </row>
    <row r="29" spans="1:3" ht="15.75" x14ac:dyDescent="0.25">
      <c r="A29" s="12" t="s">
        <v>93</v>
      </c>
      <c r="B29" s="13" t="s">
        <v>94</v>
      </c>
      <c r="C29" s="14"/>
    </row>
    <row r="30" spans="1:3" ht="15.75" x14ac:dyDescent="0.25">
      <c r="A30" s="12" t="s">
        <v>95</v>
      </c>
      <c r="B30" s="13" t="s">
        <v>96</v>
      </c>
      <c r="C30" s="14"/>
    </row>
    <row r="31" spans="1:3" ht="15.75" x14ac:dyDescent="0.25">
      <c r="A31" s="12" t="s">
        <v>97</v>
      </c>
      <c r="B31" s="13" t="s">
        <v>98</v>
      </c>
      <c r="C31" s="14"/>
    </row>
    <row r="32" spans="1:3" ht="15.75" x14ac:dyDescent="0.25">
      <c r="A32" s="12" t="s">
        <v>99</v>
      </c>
      <c r="B32" s="13" t="s">
        <v>100</v>
      </c>
      <c r="C32" s="14"/>
    </row>
    <row r="33" spans="1:3" ht="15.75" x14ac:dyDescent="0.25">
      <c r="A33" s="12" t="s">
        <v>101</v>
      </c>
      <c r="B33" s="13" t="s">
        <v>102</v>
      </c>
      <c r="C33" s="14"/>
    </row>
    <row r="34" spans="1:3" ht="15.75" x14ac:dyDescent="0.25">
      <c r="A34" s="12" t="s">
        <v>103</v>
      </c>
      <c r="B34" s="13" t="s">
        <v>104</v>
      </c>
      <c r="C34" s="14"/>
    </row>
    <row r="35" spans="1:3" ht="31.5" x14ac:dyDescent="0.25">
      <c r="A35" s="9" t="s">
        <v>105</v>
      </c>
      <c r="B35" s="10" t="s">
        <v>106</v>
      </c>
      <c r="C35" s="11">
        <f>SUM(C36:C38)</f>
        <v>0</v>
      </c>
    </row>
    <row r="36" spans="1:3" ht="15.75" x14ac:dyDescent="0.25">
      <c r="A36" s="12" t="s">
        <v>107</v>
      </c>
      <c r="B36" s="13" t="s">
        <v>108</v>
      </c>
      <c r="C36" s="14"/>
    </row>
    <row r="37" spans="1:3" ht="15.75" x14ac:dyDescent="0.25">
      <c r="A37" s="12" t="s">
        <v>109</v>
      </c>
      <c r="B37" s="13" t="s">
        <v>110</v>
      </c>
      <c r="C37" s="14"/>
    </row>
    <row r="38" spans="1:3" ht="15.75" x14ac:dyDescent="0.25">
      <c r="A38" s="12" t="s">
        <v>111</v>
      </c>
      <c r="B38" s="13" t="s">
        <v>112</v>
      </c>
      <c r="C38" s="14"/>
    </row>
    <row r="39" spans="1:3" ht="31.5" x14ac:dyDescent="0.25">
      <c r="A39" s="9" t="s">
        <v>113</v>
      </c>
      <c r="B39" s="10" t="s">
        <v>114</v>
      </c>
      <c r="C39" s="11">
        <f>SUM(C40:C41)</f>
        <v>0</v>
      </c>
    </row>
    <row r="40" spans="1:3" ht="15.75" x14ac:dyDescent="0.25">
      <c r="A40" s="12" t="s">
        <v>115</v>
      </c>
      <c r="B40" s="13" t="s">
        <v>116</v>
      </c>
      <c r="C40" s="14"/>
    </row>
    <row r="41" spans="1:3" ht="15.75" x14ac:dyDescent="0.25">
      <c r="A41" s="12" t="s">
        <v>117</v>
      </c>
      <c r="B41" s="13" t="s">
        <v>118</v>
      </c>
      <c r="C41" s="14"/>
    </row>
    <row r="42" spans="1:3" ht="15.75" x14ac:dyDescent="0.25">
      <c r="A42" s="89" t="s">
        <v>119</v>
      </c>
      <c r="B42" s="90"/>
      <c r="C42" s="91"/>
    </row>
    <row r="43" spans="1:3" ht="15.75" x14ac:dyDescent="0.25">
      <c r="A43" s="19" t="s">
        <v>120</v>
      </c>
      <c r="B43" s="20" t="s">
        <v>46</v>
      </c>
      <c r="C43" s="14"/>
    </row>
    <row r="44" spans="1:3" ht="31.5" x14ac:dyDescent="0.25">
      <c r="A44" s="21" t="s">
        <v>121</v>
      </c>
      <c r="B44" s="22" t="s">
        <v>122</v>
      </c>
      <c r="C44" s="23">
        <f>C45+C47+C49+C51</f>
        <v>0</v>
      </c>
    </row>
    <row r="45" spans="1:3" ht="47.25" x14ac:dyDescent="0.25">
      <c r="A45" s="24" t="s">
        <v>123</v>
      </c>
      <c r="B45" s="25" t="s">
        <v>124</v>
      </c>
      <c r="C45" s="18"/>
    </row>
    <row r="46" spans="1:3" ht="15.75" x14ac:dyDescent="0.25">
      <c r="A46" s="26"/>
      <c r="B46" s="27" t="s">
        <v>125</v>
      </c>
      <c r="C46" s="14"/>
    </row>
    <row r="47" spans="1:3" ht="47.25" x14ac:dyDescent="0.25">
      <c r="A47" s="24" t="s">
        <v>126</v>
      </c>
      <c r="B47" s="25" t="s">
        <v>127</v>
      </c>
      <c r="C47" s="18"/>
    </row>
    <row r="48" spans="1:3" ht="15.75" x14ac:dyDescent="0.25">
      <c r="A48" s="26"/>
      <c r="B48" s="27" t="s">
        <v>125</v>
      </c>
      <c r="C48" s="14"/>
    </row>
    <row r="49" spans="1:3" ht="63" x14ac:dyDescent="0.25">
      <c r="A49" s="24" t="s">
        <v>128</v>
      </c>
      <c r="B49" s="25" t="s">
        <v>129</v>
      </c>
      <c r="C49" s="18"/>
    </row>
    <row r="50" spans="1:3" ht="15.75" x14ac:dyDescent="0.25">
      <c r="A50" s="26"/>
      <c r="B50" s="27" t="s">
        <v>125</v>
      </c>
      <c r="C50" s="14"/>
    </row>
    <row r="51" spans="1:3" ht="31.5" x14ac:dyDescent="0.25">
      <c r="A51" s="24" t="s">
        <v>130</v>
      </c>
      <c r="B51" s="25" t="s">
        <v>131</v>
      </c>
      <c r="C51" s="18"/>
    </row>
    <row r="52" spans="1:3" ht="15.75" x14ac:dyDescent="0.25">
      <c r="A52" s="26"/>
      <c r="B52" s="27" t="s">
        <v>125</v>
      </c>
      <c r="C52" s="14"/>
    </row>
    <row r="53" spans="1:3" ht="31.5" x14ac:dyDescent="0.25">
      <c r="A53" s="21" t="s">
        <v>132</v>
      </c>
      <c r="B53" s="22" t="s">
        <v>133</v>
      </c>
      <c r="C53" s="23">
        <f>C54+C56+C58+C60</f>
        <v>0</v>
      </c>
    </row>
    <row r="54" spans="1:3" ht="47.25" x14ac:dyDescent="0.25">
      <c r="A54" s="24" t="s">
        <v>134</v>
      </c>
      <c r="B54" s="25" t="s">
        <v>135</v>
      </c>
      <c r="C54" s="18"/>
    </row>
    <row r="55" spans="1:3" ht="15.75" x14ac:dyDescent="0.25">
      <c r="A55" s="26"/>
      <c r="B55" s="27" t="s">
        <v>125</v>
      </c>
      <c r="C55" s="14"/>
    </row>
    <row r="56" spans="1:3" ht="47.25" x14ac:dyDescent="0.25">
      <c r="A56" s="24" t="s">
        <v>136</v>
      </c>
      <c r="B56" s="25" t="s">
        <v>137</v>
      </c>
      <c r="C56" s="18"/>
    </row>
    <row r="57" spans="1:3" ht="15.75" x14ac:dyDescent="0.25">
      <c r="A57" s="26"/>
      <c r="B57" s="27" t="s">
        <v>125</v>
      </c>
      <c r="C57" s="14"/>
    </row>
    <row r="58" spans="1:3" ht="63" x14ac:dyDescent="0.25">
      <c r="A58" s="24" t="s">
        <v>138</v>
      </c>
      <c r="B58" s="25" t="s">
        <v>139</v>
      </c>
      <c r="C58" s="18"/>
    </row>
    <row r="59" spans="1:3" ht="15.75" x14ac:dyDescent="0.25">
      <c r="A59" s="26"/>
      <c r="B59" s="27" t="s">
        <v>140</v>
      </c>
      <c r="C59" s="14"/>
    </row>
    <row r="60" spans="1:3" ht="31.5" x14ac:dyDescent="0.25">
      <c r="A60" s="24" t="s">
        <v>141</v>
      </c>
      <c r="B60" s="25" t="s">
        <v>142</v>
      </c>
      <c r="C60" s="18"/>
    </row>
    <row r="61" spans="1:3" ht="15.75" x14ac:dyDescent="0.25">
      <c r="A61" s="26"/>
      <c r="B61" s="27" t="s">
        <v>125</v>
      </c>
      <c r="C61" s="14"/>
    </row>
    <row r="62" spans="1:3" ht="15.75" x14ac:dyDescent="0.25">
      <c r="A62" s="89" t="s">
        <v>143</v>
      </c>
      <c r="B62" s="90"/>
      <c r="C62" s="91"/>
    </row>
    <row r="63" spans="1:3" ht="31.5" x14ac:dyDescent="0.25">
      <c r="A63" s="9" t="s">
        <v>144</v>
      </c>
      <c r="B63" s="10" t="s">
        <v>145</v>
      </c>
      <c r="C63" s="23">
        <v>0</v>
      </c>
    </row>
    <row r="64" spans="1:3" ht="15.75" x14ac:dyDescent="0.25">
      <c r="A64" s="12" t="s">
        <v>146</v>
      </c>
      <c r="B64" s="13" t="s">
        <v>147</v>
      </c>
      <c r="C64" s="14"/>
    </row>
    <row r="65" spans="1:3" ht="15.75" x14ac:dyDescent="0.25">
      <c r="A65" s="12" t="s">
        <v>148</v>
      </c>
      <c r="B65" s="13" t="s">
        <v>149</v>
      </c>
      <c r="C65" s="14"/>
    </row>
    <row r="66" spans="1:3" ht="31.5" x14ac:dyDescent="0.25">
      <c r="A66" s="12" t="s">
        <v>150</v>
      </c>
      <c r="B66" s="13" t="s">
        <v>151</v>
      </c>
      <c r="C66" s="14"/>
    </row>
    <row r="67" spans="1:3" ht="31.5" x14ac:dyDescent="0.25">
      <c r="A67" s="9" t="s">
        <v>152</v>
      </c>
      <c r="B67" s="10" t="s">
        <v>153</v>
      </c>
      <c r="C67" s="23">
        <v>0</v>
      </c>
    </row>
    <row r="68" spans="1:3" ht="15.75" x14ac:dyDescent="0.25">
      <c r="A68" s="12" t="s">
        <v>154</v>
      </c>
      <c r="B68" s="13" t="s">
        <v>155</v>
      </c>
      <c r="C68" s="14"/>
    </row>
    <row r="69" spans="1:3" ht="15.75" x14ac:dyDescent="0.25">
      <c r="A69" s="12" t="s">
        <v>156</v>
      </c>
      <c r="B69" s="13" t="s">
        <v>157</v>
      </c>
      <c r="C69" s="14"/>
    </row>
    <row r="70" spans="1:3" ht="15.75" x14ac:dyDescent="0.25">
      <c r="A70" s="12" t="s">
        <v>158</v>
      </c>
      <c r="B70" s="13" t="s">
        <v>159</v>
      </c>
      <c r="C70" s="14"/>
    </row>
    <row r="71" spans="1:3" ht="31.5" x14ac:dyDescent="0.25">
      <c r="A71" s="12" t="s">
        <v>160</v>
      </c>
      <c r="B71" s="13" t="s">
        <v>161</v>
      </c>
      <c r="C71" s="14"/>
    </row>
    <row r="72" spans="1:3" ht="15.75" x14ac:dyDescent="0.25">
      <c r="A72" s="12" t="s">
        <v>162</v>
      </c>
      <c r="B72" s="13" t="s">
        <v>163</v>
      </c>
      <c r="C72" s="14"/>
    </row>
    <row r="73" spans="1:3" ht="15.75" x14ac:dyDescent="0.25">
      <c r="A73" s="12" t="s">
        <v>164</v>
      </c>
      <c r="B73" s="13" t="s">
        <v>165</v>
      </c>
      <c r="C73" s="14"/>
    </row>
    <row r="74" spans="1:3" ht="15.75" x14ac:dyDescent="0.25">
      <c r="A74" s="12" t="s">
        <v>166</v>
      </c>
      <c r="B74" s="13" t="s">
        <v>167</v>
      </c>
      <c r="C74" s="14"/>
    </row>
    <row r="75" spans="1:3" ht="31.5" x14ac:dyDescent="0.25">
      <c r="A75" s="9" t="s">
        <v>168</v>
      </c>
      <c r="B75" s="10" t="s">
        <v>169</v>
      </c>
      <c r="C75" s="23">
        <f>C76+C77+C78</f>
        <v>0</v>
      </c>
    </row>
    <row r="76" spans="1:3" ht="15.75" x14ac:dyDescent="0.25">
      <c r="A76" s="12" t="s">
        <v>170</v>
      </c>
      <c r="B76" s="13" t="s">
        <v>147</v>
      </c>
      <c r="C76" s="14"/>
    </row>
    <row r="77" spans="1:3" ht="15.75" x14ac:dyDescent="0.25">
      <c r="A77" s="12" t="s">
        <v>171</v>
      </c>
      <c r="B77" s="13" t="s">
        <v>149</v>
      </c>
      <c r="C77" s="14"/>
    </row>
    <row r="78" spans="1:3" ht="31.5" x14ac:dyDescent="0.25">
      <c r="A78" s="12" t="s">
        <v>172</v>
      </c>
      <c r="B78" s="13" t="s">
        <v>151</v>
      </c>
      <c r="C78" s="14"/>
    </row>
    <row r="79" spans="1:3" ht="15.75" x14ac:dyDescent="0.25">
      <c r="A79" s="89" t="s">
        <v>173</v>
      </c>
      <c r="B79" s="90"/>
      <c r="C79" s="91"/>
    </row>
    <row r="80" spans="1:3" ht="31.5" x14ac:dyDescent="0.25">
      <c r="A80" s="28" t="s">
        <v>174</v>
      </c>
      <c r="B80" s="29" t="s">
        <v>86</v>
      </c>
      <c r="C80" s="30"/>
    </row>
    <row r="81" spans="1:3" ht="31.5" x14ac:dyDescent="0.25">
      <c r="A81" s="28" t="s">
        <v>175</v>
      </c>
      <c r="B81" s="29" t="s">
        <v>88</v>
      </c>
      <c r="C81" s="30"/>
    </row>
    <row r="82" spans="1:3" ht="28.5" x14ac:dyDescent="0.25">
      <c r="A82" s="9" t="s">
        <v>176</v>
      </c>
      <c r="B82" s="31" t="s">
        <v>177</v>
      </c>
      <c r="C82" s="23">
        <v>0</v>
      </c>
    </row>
    <row r="83" spans="1:3" ht="28.5" x14ac:dyDescent="0.25">
      <c r="A83" s="28" t="s">
        <v>178</v>
      </c>
      <c r="B83" s="32" t="s">
        <v>179</v>
      </c>
      <c r="C83" s="30"/>
    </row>
    <row r="84" spans="1:3" ht="30" x14ac:dyDescent="0.25">
      <c r="A84" s="9" t="s">
        <v>180</v>
      </c>
      <c r="B84" s="33" t="s">
        <v>181</v>
      </c>
      <c r="C84" s="34">
        <f>SUM(C85:C89)</f>
        <v>1</v>
      </c>
    </row>
    <row r="85" spans="1:3" ht="15.75" x14ac:dyDescent="0.25">
      <c r="A85" s="28" t="s">
        <v>182</v>
      </c>
      <c r="B85" s="35" t="s">
        <v>183</v>
      </c>
      <c r="C85" s="30"/>
    </row>
    <row r="86" spans="1:3" ht="15.75" x14ac:dyDescent="0.25">
      <c r="A86" s="28" t="s">
        <v>184</v>
      </c>
      <c r="B86" s="35" t="s">
        <v>185</v>
      </c>
      <c r="C86" s="30"/>
    </row>
    <row r="87" spans="1:3" ht="15.75" x14ac:dyDescent="0.25">
      <c r="A87" s="28" t="s">
        <v>186</v>
      </c>
      <c r="B87" s="35" t="s">
        <v>187</v>
      </c>
      <c r="C87" s="30"/>
    </row>
    <row r="88" spans="1:3" ht="28.5" x14ac:dyDescent="0.25">
      <c r="A88" s="28" t="s">
        <v>188</v>
      </c>
      <c r="B88" s="35" t="s">
        <v>189</v>
      </c>
      <c r="C88" s="30">
        <v>1</v>
      </c>
    </row>
    <row r="89" spans="1:3" ht="15.75" x14ac:dyDescent="0.25">
      <c r="A89" s="28" t="s">
        <v>190</v>
      </c>
      <c r="B89" s="35" t="s">
        <v>191</v>
      </c>
      <c r="C89" s="30">
        <v>0</v>
      </c>
    </row>
    <row r="90" spans="1:3" ht="31.5" x14ac:dyDescent="0.25">
      <c r="A90" s="9" t="s">
        <v>192</v>
      </c>
      <c r="B90" s="10" t="s">
        <v>193</v>
      </c>
      <c r="C90" s="23">
        <v>0</v>
      </c>
    </row>
    <row r="91" spans="1:3" ht="31.5" x14ac:dyDescent="0.25">
      <c r="A91" s="9" t="s">
        <v>194</v>
      </c>
      <c r="B91" s="10" t="s">
        <v>195</v>
      </c>
      <c r="C91" s="23">
        <v>0</v>
      </c>
    </row>
    <row r="92" spans="1:3" ht="56.25" customHeight="1" x14ac:dyDescent="0.25">
      <c r="A92" s="92" t="s">
        <v>196</v>
      </c>
      <c r="B92" s="92"/>
      <c r="C92" s="92"/>
    </row>
  </sheetData>
  <mergeCells count="10">
    <mergeCell ref="A42:C42"/>
    <mergeCell ref="A62:C62"/>
    <mergeCell ref="A79:C79"/>
    <mergeCell ref="A92:C92"/>
    <mergeCell ref="B1:C1"/>
    <mergeCell ref="A2:C2"/>
    <mergeCell ref="A3:A4"/>
    <mergeCell ref="B3:B4"/>
    <mergeCell ref="C3:C4"/>
    <mergeCell ref="A5:B5"/>
  </mergeCells>
  <pageMargins left="0.7" right="0.7" top="0.75" bottom="0.75" header="0.3" footer="0.3"/>
  <pageSetup paperSize="9" scale="89" orientation="portrait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70" zoomScaleSheetLayoutView="70" workbookViewId="0">
      <selection activeCell="C12" sqref="C12"/>
    </sheetView>
  </sheetViews>
  <sheetFormatPr defaultRowHeight="15" x14ac:dyDescent="0.25"/>
  <cols>
    <col min="1" max="1" width="10" style="46" customWidth="1"/>
    <col min="2" max="2" width="21.5703125" customWidth="1"/>
    <col min="3" max="3" width="30.28515625" style="46" customWidth="1"/>
    <col min="4" max="4" width="33" style="46" customWidth="1"/>
    <col min="5" max="5" width="23.42578125" style="46" customWidth="1"/>
    <col min="6" max="6" width="22.7109375" style="46" customWidth="1"/>
    <col min="7" max="7" width="21.28515625" style="46" customWidth="1"/>
    <col min="8" max="8" width="15.85546875" style="46" customWidth="1"/>
    <col min="9" max="9" width="17.85546875" style="46" customWidth="1"/>
  </cols>
  <sheetData>
    <row r="1" spans="1:9" x14ac:dyDescent="0.25">
      <c r="A1" s="52"/>
      <c r="B1" s="52"/>
      <c r="C1" s="52"/>
      <c r="D1" s="52"/>
      <c r="E1" s="52"/>
      <c r="F1" s="52"/>
      <c r="G1" s="52"/>
      <c r="H1" s="100" t="s">
        <v>197</v>
      </c>
      <c r="I1" s="100"/>
    </row>
    <row r="2" spans="1:9" ht="32.25" customHeight="1" x14ac:dyDescent="0.25">
      <c r="A2" s="101" t="s">
        <v>223</v>
      </c>
      <c r="B2" s="101"/>
      <c r="C2" s="101"/>
      <c r="D2" s="101"/>
      <c r="E2" s="101"/>
      <c r="F2" s="101"/>
      <c r="G2" s="101"/>
      <c r="H2" s="101"/>
      <c r="I2" s="101"/>
    </row>
    <row r="3" spans="1:9" ht="15.75" x14ac:dyDescent="0.25">
      <c r="A3" s="102" t="s">
        <v>120</v>
      </c>
      <c r="B3" s="102" t="s">
        <v>198</v>
      </c>
      <c r="C3" s="102" t="s">
        <v>210</v>
      </c>
      <c r="D3" s="102" t="s">
        <v>209</v>
      </c>
      <c r="E3" s="102" t="s">
        <v>211</v>
      </c>
      <c r="F3" s="102" t="s">
        <v>199</v>
      </c>
      <c r="G3" s="62" t="s">
        <v>200</v>
      </c>
      <c r="H3" s="102"/>
      <c r="I3" s="64"/>
    </row>
    <row r="4" spans="1:9" ht="206.25" customHeight="1" x14ac:dyDescent="0.25">
      <c r="A4" s="102"/>
      <c r="B4" s="102"/>
      <c r="C4" s="102"/>
      <c r="D4" s="102"/>
      <c r="E4" s="102"/>
      <c r="F4" s="102"/>
      <c r="G4" s="36" t="s">
        <v>201</v>
      </c>
      <c r="H4" s="36" t="s">
        <v>202</v>
      </c>
      <c r="I4" s="36" t="s">
        <v>203</v>
      </c>
    </row>
    <row r="5" spans="1:9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</row>
    <row r="6" spans="1:9" ht="45" x14ac:dyDescent="0.25">
      <c r="A6" s="97">
        <v>17</v>
      </c>
      <c r="B6" s="103" t="s">
        <v>212</v>
      </c>
      <c r="C6" s="53">
        <v>1</v>
      </c>
      <c r="D6" s="53" t="s">
        <v>218</v>
      </c>
      <c r="E6" s="53" t="s">
        <v>213</v>
      </c>
      <c r="F6" s="53">
        <v>87015544967</v>
      </c>
      <c r="G6" s="53">
        <v>3.6</v>
      </c>
      <c r="H6" s="53">
        <v>4</v>
      </c>
      <c r="I6" s="53">
        <v>8</v>
      </c>
    </row>
    <row r="7" spans="1:9" ht="45" x14ac:dyDescent="0.25">
      <c r="A7" s="98"/>
      <c r="B7" s="104"/>
      <c r="C7" s="53">
        <v>1</v>
      </c>
      <c r="D7" s="53" t="s">
        <v>218</v>
      </c>
      <c r="E7" s="53" t="s">
        <v>213</v>
      </c>
      <c r="F7" s="53">
        <v>87015544967</v>
      </c>
      <c r="G7" s="53">
        <v>3.6</v>
      </c>
      <c r="H7" s="53">
        <v>4</v>
      </c>
      <c r="I7" s="53">
        <v>8</v>
      </c>
    </row>
    <row r="8" spans="1:9" ht="45" x14ac:dyDescent="0.25">
      <c r="A8" s="98"/>
      <c r="B8" s="104"/>
      <c r="C8" s="53">
        <v>1</v>
      </c>
      <c r="D8" s="53" t="s">
        <v>218</v>
      </c>
      <c r="E8" s="53" t="s">
        <v>213</v>
      </c>
      <c r="F8" s="53">
        <v>87015544967</v>
      </c>
      <c r="G8" s="53">
        <v>3.6</v>
      </c>
      <c r="H8" s="53">
        <v>4</v>
      </c>
      <c r="I8" s="53">
        <v>8</v>
      </c>
    </row>
    <row r="9" spans="1:9" ht="45" x14ac:dyDescent="0.25">
      <c r="A9" s="98"/>
      <c r="B9" s="104"/>
      <c r="C9" s="53">
        <v>1</v>
      </c>
      <c r="D9" s="53" t="s">
        <v>217</v>
      </c>
      <c r="E9" s="53" t="s">
        <v>213</v>
      </c>
      <c r="F9" s="53">
        <v>87761664357</v>
      </c>
      <c r="G9" s="53">
        <v>3.6</v>
      </c>
      <c r="H9" s="53">
        <v>4</v>
      </c>
      <c r="I9" s="53">
        <v>8</v>
      </c>
    </row>
    <row r="10" spans="1:9" ht="45" x14ac:dyDescent="0.25">
      <c r="A10" s="98"/>
      <c r="B10" s="104"/>
      <c r="C10" s="53">
        <v>1</v>
      </c>
      <c r="D10" s="53" t="s">
        <v>217</v>
      </c>
      <c r="E10" s="53" t="s">
        <v>213</v>
      </c>
      <c r="F10" s="53">
        <v>87761664357</v>
      </c>
      <c r="G10" s="53">
        <v>3.6</v>
      </c>
      <c r="H10" s="53">
        <v>4</v>
      </c>
      <c r="I10" s="53">
        <v>8</v>
      </c>
    </row>
    <row r="11" spans="1:9" ht="45" x14ac:dyDescent="0.25">
      <c r="A11" s="98"/>
      <c r="B11" s="104"/>
      <c r="C11" s="53">
        <v>1</v>
      </c>
      <c r="D11" s="53" t="s">
        <v>216</v>
      </c>
      <c r="E11" s="53" t="s">
        <v>213</v>
      </c>
      <c r="F11" s="53">
        <v>87478832033</v>
      </c>
      <c r="G11" s="53">
        <v>3.6</v>
      </c>
      <c r="H11" s="53">
        <v>4</v>
      </c>
      <c r="I11" s="53">
        <v>8</v>
      </c>
    </row>
    <row r="12" spans="1:9" ht="45" x14ac:dyDescent="0.25">
      <c r="A12" s="98"/>
      <c r="B12" s="104"/>
      <c r="C12" s="53">
        <v>1</v>
      </c>
      <c r="D12" s="53" t="s">
        <v>215</v>
      </c>
      <c r="E12" s="53" t="s">
        <v>213</v>
      </c>
      <c r="F12" s="53">
        <v>87085985683</v>
      </c>
      <c r="G12" s="53">
        <v>3.6</v>
      </c>
      <c r="H12" s="53">
        <v>4</v>
      </c>
      <c r="I12" s="53">
        <v>8</v>
      </c>
    </row>
    <row r="13" spans="1:9" ht="45" x14ac:dyDescent="0.25">
      <c r="A13" s="98"/>
      <c r="B13" s="104"/>
      <c r="C13" s="53">
        <v>1</v>
      </c>
      <c r="D13" s="53" t="s">
        <v>215</v>
      </c>
      <c r="E13" s="53" t="s">
        <v>213</v>
      </c>
      <c r="F13" s="53">
        <v>87085985683</v>
      </c>
      <c r="G13" s="53">
        <v>3.6</v>
      </c>
      <c r="H13" s="53">
        <v>4</v>
      </c>
      <c r="I13" s="53">
        <v>8</v>
      </c>
    </row>
    <row r="14" spans="1:9" ht="30" x14ac:dyDescent="0.25">
      <c r="A14" s="99"/>
      <c r="B14" s="105"/>
      <c r="C14" s="53">
        <v>1</v>
      </c>
      <c r="D14" s="53" t="s">
        <v>214</v>
      </c>
      <c r="E14" s="53" t="s">
        <v>213</v>
      </c>
      <c r="F14" s="53">
        <v>87016827097</v>
      </c>
      <c r="G14" s="53">
        <v>3.6</v>
      </c>
      <c r="H14" s="53">
        <v>4</v>
      </c>
      <c r="I14" s="53">
        <v>8</v>
      </c>
    </row>
  </sheetData>
  <mergeCells count="11">
    <mergeCell ref="A6:A14"/>
    <mergeCell ref="H1:I1"/>
    <mergeCell ref="A2:I2"/>
    <mergeCell ref="A3:A4"/>
    <mergeCell ref="B3:B4"/>
    <mergeCell ref="C3:C4"/>
    <mergeCell ref="D3:D4"/>
    <mergeCell ref="E3:E4"/>
    <mergeCell ref="F3:F4"/>
    <mergeCell ref="G3:I3"/>
    <mergeCell ref="B6:B14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2'!Область_печати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</dc:creator>
  <cp:lastModifiedBy>Пользователь User</cp:lastModifiedBy>
  <cp:lastPrinted>2022-04-05T07:15:43Z</cp:lastPrinted>
  <dcterms:created xsi:type="dcterms:W3CDTF">2015-06-05T18:19:34Z</dcterms:created>
  <dcterms:modified xsi:type="dcterms:W3CDTF">2022-04-05T07:29:14Z</dcterms:modified>
</cp:coreProperties>
</file>