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приложение 1" sheetId="1" r:id="rId1"/>
    <sheet name="приложение 2" sheetId="2" r:id="rId2"/>
    <sheet name="приложение 3" sheetId="7" r:id="rId3"/>
    <sheet name="приложение 4" sheetId="8" r:id="rId4"/>
  </sheets>
  <definedNames>
    <definedName name="_xlnm._FilterDatabase" localSheetId="3" hidden="1">'приложение 4'!$A$5:$I$47</definedName>
  </definedNames>
  <calcPr calcId="144525"/>
</workbook>
</file>

<file path=xl/sharedStrings.xml><?xml version="1.0" encoding="utf-8"?>
<sst xmlns="http://schemas.openxmlformats.org/spreadsheetml/2006/main" count="451" uniqueCount="335">
  <si>
    <t>Приложение № 1  к отчету по внутреннему контролю</t>
  </si>
  <si>
    <t>Отчет о работе ГКП на ПХВ "Целиноградская районная поликлиника" за март 2023 г. по оказанным государственным услугам физическим и юридическим лицам</t>
  </si>
  <si>
    <t>№ п/п</t>
  </si>
  <si>
    <t>Код госуслуги</t>
  </si>
  <si>
    <t>Наименование                                     государственных услуг</t>
  </si>
  <si>
    <r>
      <rPr>
        <b/>
        <sz val="12"/>
        <rFont val="Arial"/>
        <charset val="204"/>
      </rPr>
      <t xml:space="preserve">ВСЕГО </t>
    </r>
    <r>
      <rPr>
        <sz val="12"/>
        <rFont val="Arial"/>
        <charset val="204"/>
      </rPr>
      <t>(количество оказанных госуслуг)</t>
    </r>
  </si>
  <si>
    <t>непосредственно оказанных через: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</si>
  <si>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</si>
  <si>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</si>
  <si>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</si>
  <si>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</si>
  <si>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rPr>
        <b/>
        <sz val="12"/>
        <rFont val="Arial"/>
        <charset val="204"/>
      </rP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2"/>
        <rFont val="Arial"/>
        <charset val="204"/>
      </rPr>
      <t xml:space="preserve">(за исключением веб-портала "электронного правительства" www.egov.kz, www.elicense.kz) </t>
    </r>
  </si>
  <si>
    <r>
      <rPr>
        <b/>
        <sz val="12"/>
        <rFont val="Arial"/>
        <charset val="204"/>
      </rP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2"/>
        <rFont val="Arial"/>
        <charset val="204"/>
      </rPr>
      <t>(за исключением веб-портала "электронного правительства" www.egov.kz, www.elicense.kz)</t>
    </r>
  </si>
  <si>
    <t>физ. лица</t>
  </si>
  <si>
    <t>юр. лица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</si>
  <si>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</si>
  <si>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</si>
  <si>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</si>
  <si>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</si>
  <si>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</si>
  <si>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</si>
  <si>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</si>
  <si>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</si>
  <si>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Вызов скорой медицинской помощи</t>
  </si>
  <si>
    <t>Выдача направления пациентам на госпитализацию в стационар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</si>
  <si>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</si>
  <si>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</si>
  <si>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</si>
  <si>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</si>
  <si>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</si>
  <si>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</si>
  <si>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</si>
  <si>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</si>
  <si>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</si>
  <si>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Выдача документов о прохождении повышения квалификации и сертификационных курсов кадров отрасли здравоохранения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</si>
  <si>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</si>
  <si>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</si>
  <si>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 техническом и профессиональном, послесреднем образовании</t>
  </si>
  <si>
    <t>803007-1</t>
  </si>
  <si>
    <t>Актуализация (корректировка) сведе-ний о документах об образовании</t>
  </si>
  <si>
    <t>Прием документов в организации технического и профессионального, послесреднего образования</t>
  </si>
  <si>
    <t>Перевод и восстановление обучающихся по типам организаций образования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</si>
  <si>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</si>
  <si>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</si>
  <si>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Прием документов для прохождения аттестации педагогов</t>
  </si>
  <si>
    <t>Выдача справки лицам, не завершившим техническое-профессиональное, послесреднее образование</t>
  </si>
  <si>
    <t>ИТОГО</t>
  </si>
  <si>
    <t>Директор                                                                     Д. Сибанбаев</t>
  </si>
  <si>
    <t>Исп.: Әбдуәліиев А.И.</t>
  </si>
  <si>
    <t xml:space="preserve">Тел.: 8 716 51 30 141 </t>
  </si>
  <si>
    <t>Дата: 04.04.2023 г.</t>
  </si>
  <si>
    <t>Приложение № 2  к отчету по внутреннему контролю</t>
  </si>
  <si>
    <r>
      <rPr>
        <b/>
        <sz val="14"/>
        <rFont val="Arial"/>
        <charset val="204"/>
      </rPr>
      <t xml:space="preserve">Отчет   о работе </t>
    </r>
    <r>
      <rPr>
        <b/>
        <i/>
        <u/>
        <sz val="14"/>
        <rFont val="Arial"/>
        <charset val="204"/>
      </rPr>
      <t>ГКП на ПХВ "Целиноградская районная поликлиника" за март</t>
    </r>
    <r>
      <rPr>
        <b/>
        <sz val="14"/>
        <rFont val="Arial"/>
        <charset val="204"/>
      </rPr>
      <t xml:space="preserve"> 2023 г.  по отказам в оказании государственных услуг</t>
    </r>
  </si>
  <si>
    <t>Количество обоснованных отказов</t>
  </si>
  <si>
    <t>Количество необоснованных отказов</t>
  </si>
  <si>
    <t xml:space="preserve">  в электронном виде</t>
  </si>
  <si>
    <t>в бумажном виде</t>
  </si>
  <si>
    <r>
      <rPr>
        <b/>
        <sz val="14"/>
        <color theme="1"/>
        <rFont val="Arial"/>
        <charset val="204"/>
      </rPr>
      <t xml:space="preserve">ИТОГО </t>
    </r>
  </si>
  <si>
    <t>Приложение № 3 к отчету по внутреннему контролю</t>
  </si>
  <si>
    <t>Отчет   о работе  ГКП на ПХВ "Целиноградская районная поликлиника" за март 2023 г. о выполнении мероприятий по госуслугам</t>
  </si>
  <si>
    <t>Выполняемые мероприятия</t>
  </si>
  <si>
    <t xml:space="preserve">кол-во </t>
  </si>
  <si>
    <t>1. Информация о результатах контрольных мероприятий (установленных по итогам внутреннего контроля)</t>
  </si>
  <si>
    <t>1.</t>
  </si>
  <si>
    <t xml:space="preserve">Количество проведенных контрольных мероприятий, всего, из них:
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</si>
  <si>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</si>
  <si>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</si>
  <si>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</si>
  <si>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</si>
  <si>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</si>
  <si>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</si>
  <si>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</si>
  <si>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</si>
  <si>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</si>
  <si>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</si>
  <si>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</si>
  <si>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</si>
  <si>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</si>
  <si>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</si>
  <si>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</si>
  <si>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</si>
  <si>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</si>
  <si>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</si>
  <si>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</si>
  <si>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</si>
  <si>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</si>
  <si>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</si>
  <si>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</si>
  <si>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</si>
  <si>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</si>
  <si>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</si>
  <si>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</si>
  <si>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</si>
  <si>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</si>
  <si>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</si>
  <si>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</si>
  <si>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</si>
  <si>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</si>
  <si>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</si>
  <si>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</si>
  <si>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</si>
  <si>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 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</si>
  <si>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</si>
  <si>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</si>
  <si>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</si>
  <si>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>Количество выявленных в ходе контрольных мероприятий нарушений сроков рассмотрения жалоб</t>
  </si>
  <si>
    <t>7.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</si>
  <si>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</si>
  <si>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</si>
  <si>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</si>
  <si>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</si>
  <si>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</si>
  <si>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</si>
  <si>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</si>
  <si>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</si>
  <si>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</si>
  <si>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</si>
  <si>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</si>
  <si>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</si>
  <si>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</si>
  <si>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</si>
  <si>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</si>
  <si>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</si>
  <si>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</si>
  <si>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</si>
  <si>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</si>
  <si>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</si>
  <si>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</si>
  <si>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</si>
  <si>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Количество выработанных рекомендаций по итогам контрольных мероприятий, всего, из них:</t>
  </si>
  <si>
    <t>9.1.</t>
  </si>
  <si>
    <t>исполненных</t>
  </si>
  <si>
    <t>9.2.</t>
  </si>
  <si>
    <t>неисполненных</t>
  </si>
  <si>
    <t>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осударственных услуг и в сфере информатизации</t>
  </si>
  <si>
    <t>№</t>
  </si>
  <si>
    <t>10</t>
  </si>
  <si>
    <t>Количество государственных услуг, оказанных с нарушением установленных сроков, всего, в том числе:</t>
  </si>
  <si>
    <t>10.1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</si>
  <si>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</si>
  <si>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</si>
  <si>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10.2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</si>
  <si>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</si>
  <si>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10.3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</si>
  <si>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</si>
  <si>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10.4</t>
  </si>
  <si>
    <t>оказанных с нарушением установленных сроков через Государственную корпорацию, всего, в том числе по видам услуг:</t>
  </si>
  <si>
    <t>11</t>
  </si>
  <si>
    <t>Количество нарушений сроков отказов оказания государственных услуг, всего, в том числе:</t>
  </si>
  <si>
    <t>11.1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</si>
  <si>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</si>
  <si>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11.2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</si>
  <si>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</si>
  <si>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11.3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</si>
  <si>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</si>
  <si>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</si>
  <si>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11.4</t>
  </si>
  <si>
    <t>оказанных с нарушением установленных сроков отказов через Государственную корпорацию, всего, в том числе по видам услуг:</t>
  </si>
  <si>
    <t>3. Информация о количестве жалоб на качество оказанных государственных услуг</t>
  </si>
  <si>
    <t>12</t>
  </si>
  <si>
    <t>Количество жалоб на качество оказанных государственных услуг – всего, в том числе:</t>
  </si>
  <si>
    <t>12.1</t>
  </si>
  <si>
    <t>оказанных в бумажном виде, всего, в том числе по видам услуг:</t>
  </si>
  <si>
    <t>12.2</t>
  </si>
  <si>
    <t>оказанных в электронном виде, всего, в том числе по видам услуг:</t>
  </si>
  <si>
    <t>12.3</t>
  </si>
  <si>
    <t>оказанных через Государственную корпорацию, всего, в том числе по видам услуг:</t>
  </si>
  <si>
    <t>13</t>
  </si>
  <si>
    <t>Источники поступления жалоб на качество оказания государственной услуги:</t>
  </si>
  <si>
    <t>13.1</t>
  </si>
  <si>
    <t>от физических лиц</t>
  </si>
  <si>
    <t>13.2</t>
  </si>
  <si>
    <t>от государственных органов</t>
  </si>
  <si>
    <t>13.3</t>
  </si>
  <si>
    <t>от юридических лиц</t>
  </si>
  <si>
    <t>13.4</t>
  </si>
  <si>
    <t>поручения уполномоченного органа по оценке и контролю за качеством оказания государственных услуг</t>
  </si>
  <si>
    <t>13.5</t>
  </si>
  <si>
    <t>от акимата области</t>
  </si>
  <si>
    <t>13.6</t>
  </si>
  <si>
    <t>из средств массовой информации</t>
  </si>
  <si>
    <t>13.7</t>
  </si>
  <si>
    <t>из других источников</t>
  </si>
  <si>
    <t>14</t>
  </si>
  <si>
    <t>Количество нарушений сроков рассмотрения жалоб лиц на качество оказанных государственных услуг, всего, в том числе:</t>
  </si>
  <si>
    <t>14.1</t>
  </si>
  <si>
    <t>14.2</t>
  </si>
  <si>
    <t>14.3</t>
  </si>
  <si>
    <t>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</si>
  <si>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15.</t>
  </si>
  <si>
    <t>16.</t>
  </si>
  <si>
    <t>17</t>
  </si>
  <si>
    <t>Количество проведенных разъяснительных мероприятий по повышению качества оказания государственных услуг (17.1.+ 18)</t>
  </si>
  <si>
    <t>17.1</t>
  </si>
  <si>
    <t>Проведено семинаров-совещаний, «круглых столов», брифингов, конференций по вопросам качества оказания государственных услуг</t>
  </si>
  <si>
    <t>18</t>
  </si>
  <si>
    <t>Размещение информации в СМИ о порядке и возможностях получения государственных услуг</t>
  </si>
  <si>
    <t>18.1</t>
  </si>
  <si>
    <t xml:space="preserve">на телевидении </t>
  </si>
  <si>
    <t>18.2</t>
  </si>
  <si>
    <t>на радио</t>
  </si>
  <si>
    <t>18.3</t>
  </si>
  <si>
    <t>в газетах и других печатных изданиях</t>
  </si>
  <si>
    <t>18.4</t>
  </si>
  <si>
    <t>в социальных сетях: инстаграм, Фейсбук, В контакте (при более 1000 подписчиков на странице)</t>
  </si>
  <si>
    <t>18.5</t>
  </si>
  <si>
    <t xml:space="preserve">прямые эфиры </t>
  </si>
  <si>
    <t>19.</t>
  </si>
  <si>
    <t>Охват населения разъяснительными мероприятиями по повышению качества оказания государственных услуг</t>
  </si>
  <si>
    <t>20.</t>
  </si>
  <si>
    <t>Количество лиц, прошедших курсы повышения квалификации по вопросам оказания государственных услуг</t>
  </si>
  <si>
    <t>Примечание: корректность заполнения  данных (все ячейки должны быть заполнены). К примеру, если за отчетный период работа не проводилась необходимо поставить цифру 0</t>
  </si>
  <si>
    <t>Приложение № 4 к отчету по внутреннему контролю</t>
  </si>
  <si>
    <t>Сведения по сотрудникам, оказывающим государственные услуги по ГКП на ПХВ "Целиноградская районная поликлиника"</t>
  </si>
  <si>
    <t xml:space="preserve">Количество  видов государственных услуг </t>
  </si>
  <si>
    <t>ФИО, должность сотрудников услугодателей,задействованных в оказании госуслуг  (указать ФИО полностью (отчество при наличии), "руководитель" либо "специалист"</t>
  </si>
  <si>
    <t xml:space="preserve">Год прохождения повышения квалификации по вопросам государственных услуг в филиале Академии </t>
  </si>
  <si>
    <t>Контактные данные сотрудников услугодателей (телефон с указанием кода)</t>
  </si>
  <si>
    <t>Критерии технического оснащения компьютера, данные по процессору</t>
  </si>
  <si>
    <t>базовая тактовая частота (** ГГц)</t>
  </si>
  <si>
    <t>количество ядер</t>
  </si>
  <si>
    <t>оперативная память в ГБ</t>
  </si>
  <si>
    <t>ГКП на ПХВ "Целиноградская районная поликлиника" при управлении здравоохранения Акмолинской области. Количество оказываемых государственных  услуг - 14.</t>
  </si>
  <si>
    <t xml:space="preserve">Курирующий руководитель  </t>
  </si>
  <si>
    <t xml:space="preserve">Әбдуәліиев Азат Исатайұлы - Руководитель информационно-аналитического отдела.             </t>
  </si>
  <si>
    <t>26.11.2021 "Мемлекеттік қызметтер көрсетуді жетілдіру" - 8 академических часов</t>
  </si>
  <si>
    <t xml:space="preserve">8 716 51 30 139                           + 7 705 783 6310                         org-met.clnrp@mail.ru                                </t>
  </si>
  <si>
    <t>Контроль за предоствлением отчетных данных по оказанию государственных услуг</t>
  </si>
  <si>
    <t>Таңжарық Ақбота Қайратқызы                             Врач статистик</t>
  </si>
  <si>
    <t>11.10.2022-13.10.2022 г. "Совершенствование навыков оказания государственных услуг. Взаимодействие с людьми с особенными потребностями" - 24 академических часов</t>
  </si>
  <si>
    <t xml:space="preserve">8 716 51 30 139                          +7 775 663 3446                          org-met.clnrp@mail.ru                                    </t>
  </si>
  <si>
    <t>Хатамова Гулмира Раимовна - медицинский статистик</t>
  </si>
  <si>
    <t xml:space="preserve">8 716 51 30 141                       + 7 747 846 3583                     org-met.clnrp@mail.ru  </t>
  </si>
  <si>
    <t>Коржумбекова Дариягуль Назарбековна                                    медицинский регистратор</t>
  </si>
  <si>
    <t>7 702 639 5492 crp_registrat@mail.ru</t>
  </si>
  <si>
    <t xml:space="preserve">Саматова Ирина Муханбетжановна - старший медицинский регистратор </t>
  </si>
  <si>
    <t xml:space="preserve"> Обучение планируется на 3 квартал 2022 года</t>
  </si>
  <si>
    <t>77018333900 crp_registrat@mail.ru</t>
  </si>
  <si>
    <t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стационар.</t>
  </si>
  <si>
    <t>Кабкенова Акбаян Сапарбековна - медсестра</t>
  </si>
  <si>
    <t xml:space="preserve">7 701 621 2917                           org-met.clnrp@mail.ru   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</si>
  <si>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</t>
  </si>
  <si>
    <t>Жукова Вероника Сергеевна - Врач общей практики</t>
  </si>
  <si>
    <t>77753638875 va_priozernoe@mail.ru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</si>
  <si>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 </t>
  </si>
  <si>
    <t xml:space="preserve">Алтай Нурсауле - Врач общей практики </t>
  </si>
  <si>
    <t>Обучение планируется на 4 квартал 2022 года</t>
  </si>
  <si>
    <t>77026357972 va_koyandy@mail.ru</t>
  </si>
  <si>
    <t xml:space="preserve"> Прохождение предварительных обязательных медицинских осмотров, выдача справки о допуске к управлению транспортным средством    </t>
  </si>
  <si>
    <t>Шалбаева Улбосын Сейсенбековна -                          профпатолог</t>
  </si>
  <si>
    <t xml:space="preserve">7 708 598 5683                            org-met.clnrp@mail.ru   </t>
  </si>
  <si>
    <t>Запись на прием к врачу,выдача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</si>
  <si>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Сатыбалдиева Айман Шаймуратовна - медсестра</t>
  </si>
  <si>
    <t xml:space="preserve">7 700 240 2625                            org-met.clnrp@mail.ru   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</si>
  <si>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</t>
  </si>
  <si>
    <t>Қасымова Жанат Мұратқызы - Врач общей практики</t>
  </si>
  <si>
    <t>77026259525 va_koyandy@mail.ru</t>
  </si>
  <si>
    <t>Неринг Валентина Петровна - Врач общей практики</t>
  </si>
  <si>
    <t>Не обучен, в связи с эпид обстановкой в 2021 году. Обучение планируется на 4 квартал 2022 года</t>
  </si>
  <si>
    <t>77777724018 va_maksimovka@mail.ru</t>
  </si>
  <si>
    <t>Әбсеит Ақбота Серикбаевна - Врач общей практики</t>
  </si>
  <si>
    <t>77474440852 va_orazak@mail.ru</t>
  </si>
  <si>
    <t xml:space="preserve">Байырбек Абзал Алматұлы - Врач общей практики </t>
  </si>
  <si>
    <t>Не обучен, в связи с эпид обстановкой в 2021 году. Обучение планируется на 3 квартал 2022 года</t>
  </si>
  <si>
    <t>77755943292 va_vozdvizhenka@mail.ru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</si>
  <si>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</t>
  </si>
  <si>
    <t>Балтаева Гулдона Алишеровна - Врач общей практики</t>
  </si>
  <si>
    <t>77028775673 va_vozdvizhenka@mail.ru</t>
  </si>
  <si>
    <t>Абишева Айгерим Сарсенбаевна - Врач общей практики</t>
  </si>
  <si>
    <t>Обучение планируется на 3 квартал 2022 года</t>
  </si>
  <si>
    <t>77471470697 va_kabanbai_batyr@mail.ru</t>
  </si>
  <si>
    <t>Әбдеш Досбол Алпысбайұлы - Врач общей практики</t>
  </si>
  <si>
    <t>77081100252 va_talapker@mail.ru</t>
  </si>
  <si>
    <t>Динслам Жанаргүл Динсламқызы - Врач общей практики</t>
  </si>
  <si>
    <t>77088947682 va_sofievka@mail.ru</t>
  </si>
  <si>
    <t>Есенгелді Айгерім Маратқызы - Врач общей практики</t>
  </si>
  <si>
    <t>77754410195 va_kabanbai_batyr@mail.ru</t>
  </si>
  <si>
    <t>Аманбаева Алтынай Жантаевна -                              заведующая ВОП №2</t>
  </si>
  <si>
    <t>77002005095                  pediatr-crp@mail.ru</t>
  </si>
  <si>
    <t>Серикбай Айзада - Врач общей практики</t>
  </si>
  <si>
    <t>77014991598 va_koyandy@mail.ru</t>
  </si>
  <si>
    <t>Жұмай Мира - Врач общей практики</t>
  </si>
  <si>
    <t xml:space="preserve"> Обучение планируется на 4 квартал 2022 года</t>
  </si>
  <si>
    <t>77014433751 va_koyandy@mail.ru</t>
  </si>
  <si>
    <t>Абильмажинова Адеми Аманжоловна - Врач общей практики</t>
  </si>
  <si>
    <t>77023882814 va_kabanbai_batyr@mail.ru</t>
  </si>
  <si>
    <t>Нұрман Айжан Сапаралықызы - Врач общей практики</t>
  </si>
  <si>
    <t>77058967795                  pediatr-crp@mail.ru</t>
  </si>
  <si>
    <t>Әубәкір Ақбота Қуанышбекқызы - Врач общей практики</t>
  </si>
  <si>
    <t>77711625599                        pediatr-crp@mail.ru</t>
  </si>
  <si>
    <t>Әдебиет Айжан Жанболатқызы - Врач общей практики</t>
  </si>
  <si>
    <t>77054099794 va_koyandy@mail.ru</t>
  </si>
  <si>
    <t>Құрақбаев Әбілсейіт Жеңісұлы - Врач общей практики</t>
  </si>
  <si>
    <t>77789661993 va_talapker@mail.ru</t>
  </si>
  <si>
    <t>Жакупов Кажмухан Айткалиевич - Врач общей практики</t>
  </si>
  <si>
    <t>77083958350 va_novoishimka@mail.ru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</si>
  <si>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 </t>
  </si>
  <si>
    <t>Ахметов Болат Султанович - врач хирург</t>
  </si>
  <si>
    <t xml:space="preserve">77026898787                            org-met.clnrp@mail.ru   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</si>
  <si>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</t>
  </si>
  <si>
    <t>Абдурахманова Фариза Жунисовна - врач пульманолог</t>
  </si>
  <si>
    <t xml:space="preserve">77786752008                             org-met.clnrp@mail.ru   </t>
  </si>
  <si>
    <t xml:space="preserve">Бейсекеева Гульнар Каирбековна - врач оториноларинголог </t>
  </si>
  <si>
    <t xml:space="preserve">77013483122                              org-met.clnrp@mail.ru   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</si>
  <si>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 </t>
  </si>
  <si>
    <t>Мади Ботакоз Әлиқызы -           заведующая ОСМП</t>
  </si>
  <si>
    <t>77472686911 bota_madi93@mail.ru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</si>
  <si>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</t>
  </si>
  <si>
    <t>Азмаганбетова Бахытгуль Муратовна -                         старшая медсестра</t>
  </si>
  <si>
    <t xml:space="preserve">7 776 166 4357                       org-met.clnrp@mail.ru   </t>
  </si>
  <si>
    <t xml:space="preserve">Запись на прием к врачу, выдача справки с медицинской организации, оказывающей первичную медико-санитарную помощь, 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 </t>
  </si>
  <si>
    <t>Усенов Кенесалы Кунтуганович - врач нарколог</t>
  </si>
  <si>
    <t xml:space="preserve">8 716 51 30 139                   org-met.clnrp@mail.ru   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</si>
  <si>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</t>
  </si>
  <si>
    <t>Шегебаева Сайран Баяновна - врач гастроэнтеролог</t>
  </si>
  <si>
    <t xml:space="preserve">77759090890                             org-met.clnrp@mail.ru   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</si>
  <si>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</t>
  </si>
  <si>
    <t>Тажиев Сейфулла Токенович - врач невропатолог</t>
  </si>
  <si>
    <t xml:space="preserve">77077432752 org-met.clnrp@mail.ru   </t>
  </si>
  <si>
    <t xml:space="preserve">Выдача листа о временной нетрудоспособности, прохождение предварительных обязательных медицинских осмотров, выдача справки о допуске к управлению транспортным средством   </t>
  </si>
  <si>
    <t>Диль Екатерина Александровна - медсестра</t>
  </si>
  <si>
    <t xml:space="preserve">7 707 393 5427                         org-met.clnrp@mail.ru   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</si>
  <si>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</t>
  </si>
  <si>
    <t>Танхаш Меруерт Жолымбекқызы - врач дневного стационара</t>
  </si>
  <si>
    <t xml:space="preserve">77478832033                              org-met.clnrp@mail.ru   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</si>
  <si>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</t>
  </si>
  <si>
    <t xml:space="preserve">Атаманчук Галина Бронисламовна- врач офтальмолог </t>
  </si>
  <si>
    <t xml:space="preserve">77085933973                             org-met.clnrp@mail.ru 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</si>
  <si>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                     Регистрация прижизненного отказа или согласия на посмертное донорство органов (части органа) и (или) тканей (части ткани) в целях трансплантации, Выдача заключения о нуждаемости в санаторно-курортном лечении</t>
  </si>
  <si>
    <t>Копбосынова Анель Балкасымовна -                          зам. директора по МЧ</t>
  </si>
  <si>
    <t>77471160138 familybox2018@mail.ru</t>
  </si>
  <si>
    <t>Лукпанова Айгерим Бекежановна -                           зам. директора по Р и Д</t>
  </si>
  <si>
    <t>77754131390 aiko.95@mail.ru</t>
  </si>
  <si>
    <t>Джапбасбаева Гулбану Рзакуловна - провизор</t>
  </si>
  <si>
    <t>77074252648 provizor_crp@mail.ru</t>
  </si>
</sst>
</file>

<file path=xl/styles.xml><?xml version="1.0" encoding="utf-8"?>
<styleSheet xmlns="http://schemas.openxmlformats.org/spreadsheetml/2006/main">
  <numFmts count="4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</numFmts>
  <fonts count="52">
    <font>
      <sz val="11"/>
      <color theme="1"/>
      <name val="Calibri"/>
      <charset val="134"/>
      <scheme val="minor"/>
    </font>
    <font>
      <sz val="12"/>
      <color theme="1"/>
      <name val="Arial"/>
      <charset val="204"/>
    </font>
    <font>
      <i/>
      <sz val="10"/>
      <color theme="1"/>
      <name val="Arial"/>
      <charset val="204"/>
    </font>
    <font>
      <i/>
      <sz val="10"/>
      <name val="Arial"/>
      <charset val="204"/>
    </font>
    <font>
      <b/>
      <sz val="11"/>
      <color theme="1"/>
      <name val="Arial"/>
      <charset val="204"/>
    </font>
    <font>
      <i/>
      <sz val="11"/>
      <color theme="1"/>
      <name val="Arial"/>
      <charset val="204"/>
    </font>
    <font>
      <sz val="11"/>
      <color theme="1"/>
      <name val="Arial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Arial"/>
      <charset val="204"/>
    </font>
    <font>
      <i/>
      <sz val="11"/>
      <name val="Arial"/>
      <charset val="204"/>
    </font>
    <font>
      <b/>
      <sz val="14"/>
      <name val="Arial"/>
      <charset val="204"/>
    </font>
    <font>
      <b/>
      <sz val="12"/>
      <color rgb="FF000000"/>
      <name val="Times New Roman"/>
      <charset val="204"/>
    </font>
    <font>
      <b/>
      <sz val="12"/>
      <color indexed="8"/>
      <name val="Arial"/>
      <charset val="204"/>
    </font>
    <font>
      <sz val="12"/>
      <color rgb="FF000000"/>
      <name val="Times New Roman"/>
      <charset val="204"/>
    </font>
    <font>
      <sz val="12"/>
      <color indexed="8"/>
      <name val="Arial"/>
      <charset val="204"/>
    </font>
    <font>
      <sz val="12"/>
      <color theme="1"/>
      <name val="Times New Roman"/>
      <charset val="204"/>
    </font>
    <font>
      <i/>
      <sz val="12"/>
      <color rgb="FF000000"/>
      <name val="Times New Roman"/>
      <charset val="204"/>
    </font>
    <font>
      <b/>
      <i/>
      <sz val="10"/>
      <color rgb="FFFF0000"/>
      <name val="Arial"/>
      <charset val="204"/>
    </font>
    <font>
      <i/>
      <sz val="12"/>
      <name val="Arial"/>
      <charset val="204"/>
    </font>
    <font>
      <b/>
      <sz val="12"/>
      <name val="Arial"/>
      <charset val="204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b/>
      <sz val="14"/>
      <color theme="1"/>
      <name val="Arial"/>
      <charset val="204"/>
    </font>
    <font>
      <b/>
      <i/>
      <sz val="12"/>
      <name val="Arial"/>
      <charset val="204"/>
    </font>
    <font>
      <b/>
      <i/>
      <sz val="12"/>
      <color rgb="FFFF0000"/>
      <name val="Arial"/>
      <charset val="204"/>
    </font>
    <font>
      <b/>
      <sz val="14"/>
      <color rgb="FFFF0000"/>
      <name val="Arial"/>
      <charset val="204"/>
    </font>
    <font>
      <sz val="14"/>
      <color theme="1"/>
      <name val="Arial"/>
      <charset val="204"/>
    </font>
    <font>
      <b/>
      <sz val="12"/>
      <color theme="1"/>
      <name val="Arial"/>
      <charset val="204"/>
    </font>
    <font>
      <i/>
      <sz val="14"/>
      <color indexed="8"/>
      <name val="Arial"/>
      <charset val="204"/>
    </font>
    <font>
      <i/>
      <sz val="14"/>
      <name val="Arial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Arial"/>
      <charset val="204"/>
    </font>
    <font>
      <b/>
      <i/>
      <u/>
      <sz val="14"/>
      <name val="Arial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0" fontId="31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4" fillId="12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/>
    <xf numFmtId="0" fontId="0" fillId="18" borderId="20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0" fillId="0" borderId="0"/>
    <xf numFmtId="0" fontId="37" fillId="0" borderId="18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25" borderId="21" applyNumberFormat="0" applyAlignment="0" applyProtection="0">
      <alignment vertical="center"/>
    </xf>
    <xf numFmtId="0" fontId="46" fillId="23" borderId="22" applyNumberFormat="0" applyAlignment="0" applyProtection="0">
      <alignment vertical="center"/>
    </xf>
    <xf numFmtId="0" fontId="44" fillId="12" borderId="21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0" fillId="0" borderId="0"/>
    <xf numFmtId="0" fontId="31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43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54"/>
    <xf numFmtId="0" fontId="9" fillId="0" borderId="0" xfId="43" applyFont="1" applyProtection="1">
      <protection locked="0"/>
    </xf>
    <xf numFmtId="0" fontId="10" fillId="0" borderId="0" xfId="43" applyFont="1" applyAlignment="1" applyProtection="1">
      <alignment horizontal="right"/>
      <protection locked="0"/>
    </xf>
    <xf numFmtId="0" fontId="11" fillId="0" borderId="0" xfId="43" applyFont="1" applyAlignment="1" applyProtection="1">
      <alignment horizontal="center" vertical="center" wrapText="1"/>
      <protection locked="0"/>
    </xf>
    <xf numFmtId="0" fontId="11" fillId="0" borderId="0" xfId="43" applyFont="1" applyAlignment="1" applyProtection="1">
      <alignment vertical="center" wrapText="1"/>
      <protection locked="0"/>
    </xf>
    <xf numFmtId="49" fontId="12" fillId="0" borderId="2" xfId="22" applyNumberFormat="1" applyFont="1" applyBorder="1" applyAlignment="1">
      <alignment horizontal="center" vertical="center" wrapText="1"/>
    </xf>
    <xf numFmtId="0" fontId="12" fillId="0" borderId="2" xfId="22" applyFont="1" applyBorder="1" applyAlignment="1">
      <alignment horizontal="center" vertical="center" wrapText="1"/>
    </xf>
    <xf numFmtId="0" fontId="12" fillId="0" borderId="2" xfId="22" applyFont="1" applyBorder="1" applyAlignment="1">
      <alignment vertical="center" wrapText="1"/>
    </xf>
    <xf numFmtId="49" fontId="12" fillId="2" borderId="2" xfId="22" applyNumberFormat="1" applyFont="1" applyFill="1" applyBorder="1" applyAlignment="1">
      <alignment horizontal="center" vertical="center" wrapText="1"/>
    </xf>
    <xf numFmtId="0" fontId="12" fillId="2" borderId="2" xfId="22" applyFont="1" applyFill="1" applyBorder="1" applyAlignment="1">
      <alignment vertical="center" wrapText="1"/>
    </xf>
    <xf numFmtId="0" fontId="13" fillId="2" borderId="2" xfId="22" applyFont="1" applyFill="1" applyBorder="1" applyAlignment="1">
      <alignment horizontal="center" vertical="center" wrapText="1"/>
    </xf>
    <xf numFmtId="49" fontId="14" fillId="0" borderId="2" xfId="22" applyNumberFormat="1" applyFont="1" applyBorder="1" applyAlignment="1">
      <alignment horizontal="center" vertical="center" wrapText="1"/>
    </xf>
    <xf numFmtId="0" fontId="14" fillId="0" borderId="2" xfId="22" applyFont="1" applyBorder="1" applyAlignment="1">
      <alignment vertical="center" wrapText="1"/>
    </xf>
    <xf numFmtId="0" fontId="15" fillId="0" borderId="2" xfId="22" applyFont="1" applyBorder="1" applyAlignment="1" applyProtection="1">
      <alignment horizontal="center" vertical="center" wrapText="1"/>
      <protection locked="0"/>
    </xf>
    <xf numFmtId="0" fontId="13" fillId="2" borderId="2" xfId="22" applyFont="1" applyFill="1" applyBorder="1" applyAlignment="1" applyProtection="1">
      <alignment horizontal="center" vertical="center" wrapText="1"/>
      <protection locked="0"/>
    </xf>
    <xf numFmtId="49" fontId="12" fillId="3" borderId="2" xfId="22" applyNumberFormat="1" applyFont="1" applyFill="1" applyBorder="1" applyAlignment="1">
      <alignment horizontal="center" vertical="center" wrapText="1"/>
    </xf>
    <xf numFmtId="0" fontId="12" fillId="3" borderId="2" xfId="22" applyFont="1" applyFill="1" applyBorder="1" applyAlignment="1">
      <alignment vertical="center" wrapText="1"/>
    </xf>
    <xf numFmtId="0" fontId="13" fillId="3" borderId="2" xfId="22" applyFont="1" applyFill="1" applyBorder="1" applyAlignment="1" applyProtection="1">
      <alignment horizontal="center" vertical="center" wrapText="1"/>
      <protection locked="0"/>
    </xf>
    <xf numFmtId="0" fontId="12" fillId="0" borderId="4" xfId="22" applyFont="1" applyBorder="1" applyAlignment="1">
      <alignment horizontal="center" vertical="center" wrapText="1"/>
    </xf>
    <xf numFmtId="0" fontId="12" fillId="0" borderId="10" xfId="22" applyFont="1" applyBorder="1" applyAlignment="1">
      <alignment horizontal="center" vertical="center" wrapText="1"/>
    </xf>
    <xf numFmtId="0" fontId="12" fillId="0" borderId="9" xfId="22" applyFont="1" applyBorder="1" applyAlignment="1">
      <alignment horizontal="center" vertical="center" wrapText="1"/>
    </xf>
    <xf numFmtId="49" fontId="12" fillId="0" borderId="2" xfId="22" applyNumberFormat="1" applyFont="1" applyBorder="1" applyAlignment="1">
      <alignment vertical="center" wrapText="1"/>
    </xf>
    <xf numFmtId="0" fontId="12" fillId="0" borderId="6" xfId="22" applyFont="1" applyBorder="1" applyAlignment="1">
      <alignment vertical="center" wrapText="1"/>
    </xf>
    <xf numFmtId="0" fontId="15" fillId="0" borderId="2" xfId="22" applyFont="1" applyBorder="1" applyAlignment="1">
      <alignment horizontal="center" vertical="center" wrapText="1"/>
    </xf>
    <xf numFmtId="49" fontId="14" fillId="3" borderId="2" xfId="22" applyNumberFormat="1" applyFont="1" applyFill="1" applyBorder="1" applyAlignment="1">
      <alignment horizontal="center" vertical="center" wrapText="1"/>
    </xf>
    <xf numFmtId="0" fontId="14" fillId="3" borderId="2" xfId="22" applyFont="1" applyFill="1" applyBorder="1" applyAlignment="1">
      <alignment vertical="center" wrapText="1"/>
    </xf>
    <xf numFmtId="0" fontId="15" fillId="3" borderId="2" xfId="22" applyFont="1" applyFill="1" applyBorder="1" applyAlignment="1" applyProtection="1">
      <alignment horizontal="center" vertical="center" wrapText="1"/>
      <protection locked="0"/>
    </xf>
    <xf numFmtId="49" fontId="16" fillId="0" borderId="2" xfId="22" applyNumberFormat="1" applyFont="1" applyBorder="1" applyAlignment="1">
      <alignment horizontal="center" vertical="center" wrapText="1"/>
    </xf>
    <xf numFmtId="0" fontId="17" fillId="0" borderId="2" xfId="22" applyFont="1" applyBorder="1" applyAlignment="1">
      <alignment vertical="center" wrapText="1"/>
    </xf>
    <xf numFmtId="0" fontId="13" fillId="0" borderId="2" xfId="22" applyFont="1" applyBorder="1" applyAlignment="1" applyProtection="1">
      <alignment horizontal="center" vertical="center" wrapText="1"/>
      <protection locked="0"/>
    </xf>
    <xf numFmtId="0" fontId="6" fillId="2" borderId="2" xfId="54" applyFont="1" applyFill="1" applyBorder="1" applyAlignment="1">
      <alignment vertical="center" wrapText="1"/>
    </xf>
    <xf numFmtId="0" fontId="6" fillId="4" borderId="2" xfId="54" applyFont="1" applyFill="1" applyBorder="1" applyAlignment="1">
      <alignment vertical="center" wrapText="1"/>
    </xf>
    <xf numFmtId="0" fontId="4" fillId="2" borderId="2" xfId="54" applyFont="1" applyFill="1" applyBorder="1" applyAlignment="1">
      <alignment vertical="center" wrapText="1"/>
    </xf>
    <xf numFmtId="0" fontId="5" fillId="4" borderId="2" xfId="54" applyFont="1" applyFill="1" applyBorder="1" applyAlignment="1">
      <alignment vertical="center" wrapText="1"/>
    </xf>
    <xf numFmtId="0" fontId="18" fillId="0" borderId="11" xfId="22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19" fillId="0" borderId="0" xfId="43" applyFont="1" applyAlignment="1" applyProtection="1">
      <alignment horizontal="right"/>
      <protection locked="0"/>
    </xf>
    <xf numFmtId="0" fontId="11" fillId="0" borderId="0" xfId="43" applyFont="1" applyAlignment="1" applyProtection="1">
      <alignment horizontal="center" vertical="top" wrapText="1"/>
      <protection locked="0"/>
    </xf>
    <xf numFmtId="0" fontId="20" fillId="5" borderId="6" xfId="43" applyFont="1" applyFill="1" applyBorder="1" applyAlignment="1">
      <alignment horizontal="center" vertical="center" wrapText="1"/>
    </xf>
    <xf numFmtId="0" fontId="11" fillId="5" borderId="6" xfId="43" applyFont="1" applyFill="1" applyBorder="1" applyAlignment="1">
      <alignment horizontal="center" vertical="center" wrapText="1"/>
    </xf>
    <xf numFmtId="0" fontId="11" fillId="5" borderId="4" xfId="43" applyFont="1" applyFill="1" applyBorder="1" applyAlignment="1">
      <alignment horizontal="center" vertical="center" wrapText="1"/>
    </xf>
    <xf numFmtId="0" fontId="11" fillId="5" borderId="9" xfId="43" applyFont="1" applyFill="1" applyBorder="1" applyAlignment="1">
      <alignment horizontal="center" vertical="center" wrapText="1"/>
    </xf>
    <xf numFmtId="0" fontId="20" fillId="5" borderId="8" xfId="43" applyFont="1" applyFill="1" applyBorder="1" applyAlignment="1">
      <alignment horizontal="center" vertical="center" wrapText="1"/>
    </xf>
    <xf numFmtId="0" fontId="11" fillId="5" borderId="8" xfId="43" applyFont="1" applyFill="1" applyBorder="1" applyAlignment="1">
      <alignment horizontal="center" vertical="center" wrapText="1"/>
    </xf>
    <xf numFmtId="0" fontId="11" fillId="5" borderId="2" xfId="43" applyFont="1" applyFill="1" applyBorder="1" applyAlignment="1">
      <alignment horizontal="center" vertical="center" wrapText="1"/>
    </xf>
    <xf numFmtId="0" fontId="1" fillId="0" borderId="2" xfId="52" applyFont="1" applyBorder="1" applyAlignment="1">
      <alignment horizontal="center" vertical="top" wrapText="1"/>
    </xf>
    <xf numFmtId="0" fontId="21" fillId="6" borderId="2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left" vertical="top" wrapText="1"/>
    </xf>
    <xf numFmtId="0" fontId="11" fillId="0" borderId="2" xfId="43" applyFont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>
      <alignment horizontal="left" vertical="top" wrapText="1"/>
    </xf>
    <xf numFmtId="0" fontId="22" fillId="2" borderId="2" xfId="0" applyFont="1" applyFill="1" applyBorder="1" applyAlignment="1">
      <alignment horizontal="left" vertical="top" wrapText="1"/>
    </xf>
    <xf numFmtId="0" fontId="23" fillId="0" borderId="4" xfId="53" applyFont="1" applyBorder="1" applyAlignment="1">
      <alignment horizontal="center" vertical="center" wrapText="1"/>
    </xf>
    <xf numFmtId="0" fontId="23" fillId="0" borderId="10" xfId="53" applyFont="1" applyBorder="1" applyAlignment="1">
      <alignment horizontal="center" vertical="center" wrapText="1"/>
    </xf>
    <xf numFmtId="0" fontId="23" fillId="0" borderId="9" xfId="53" applyFont="1" applyBorder="1" applyAlignment="1">
      <alignment horizontal="center" vertical="center" wrapText="1"/>
    </xf>
    <xf numFmtId="0" fontId="20" fillId="0" borderId="0" xfId="43" applyFont="1" applyAlignment="1" applyProtection="1">
      <alignment horizontal="center" vertical="top" wrapText="1"/>
      <protection locked="0"/>
    </xf>
    <xf numFmtId="0" fontId="20" fillId="0" borderId="1" xfId="43" applyFont="1" applyBorder="1" applyAlignment="1" applyProtection="1">
      <alignment horizontal="center" vertical="top" wrapText="1"/>
      <protection locked="0"/>
    </xf>
    <xf numFmtId="0" fontId="20" fillId="5" borderId="12" xfId="43" applyFont="1" applyFill="1" applyBorder="1" applyAlignment="1">
      <alignment horizontal="center" vertical="center" wrapText="1"/>
    </xf>
    <xf numFmtId="0" fontId="20" fillId="5" borderId="3" xfId="43" applyFont="1" applyFill="1" applyBorder="1" applyAlignment="1">
      <alignment horizontal="center" vertical="center" wrapText="1"/>
    </xf>
    <xf numFmtId="0" fontId="20" fillId="5" borderId="4" xfId="43" applyFont="1" applyFill="1" applyBorder="1" applyAlignment="1">
      <alignment horizontal="center" vertical="center" wrapText="1"/>
    </xf>
    <xf numFmtId="0" fontId="20" fillId="5" borderId="10" xfId="43" applyFont="1" applyFill="1" applyBorder="1" applyAlignment="1">
      <alignment horizontal="center" vertical="center" wrapText="1"/>
    </xf>
    <xf numFmtId="0" fontId="20" fillId="5" borderId="7" xfId="43" applyFont="1" applyFill="1" applyBorder="1" applyAlignment="1">
      <alignment horizontal="center" vertical="center" wrapText="1"/>
    </xf>
    <xf numFmtId="0" fontId="20" fillId="5" borderId="13" xfId="43" applyFont="1" applyFill="1" applyBorder="1" applyAlignment="1">
      <alignment horizontal="center" vertical="center" wrapText="1"/>
    </xf>
    <xf numFmtId="0" fontId="20" fillId="5" borderId="14" xfId="43" applyFont="1" applyFill="1" applyBorder="1" applyAlignment="1">
      <alignment horizontal="center" vertical="center" wrapText="1"/>
    </xf>
    <xf numFmtId="0" fontId="20" fillId="5" borderId="2" xfId="43" applyFont="1" applyFill="1" applyBorder="1" applyAlignment="1">
      <alignment horizontal="center" vertical="center" wrapText="1"/>
    </xf>
    <xf numFmtId="0" fontId="20" fillId="5" borderId="15" xfId="43" applyFont="1" applyFill="1" applyBorder="1" applyAlignment="1">
      <alignment horizontal="center" vertical="center" wrapText="1"/>
    </xf>
    <xf numFmtId="0" fontId="20" fillId="5" borderId="5" xfId="43" applyFont="1" applyFill="1" applyBorder="1" applyAlignment="1">
      <alignment horizontal="center" vertical="center" wrapText="1"/>
    </xf>
    <xf numFmtId="0" fontId="24" fillId="5" borderId="2" xfId="43" applyFont="1" applyFill="1" applyBorder="1" applyAlignment="1">
      <alignment horizontal="center" vertical="center" wrapText="1"/>
    </xf>
    <xf numFmtId="0" fontId="25" fillId="0" borderId="2" xfId="43" applyFont="1" applyBorder="1" applyAlignment="1">
      <alignment horizontal="center" vertical="center" wrapText="1"/>
    </xf>
    <xf numFmtId="0" fontId="23" fillId="5" borderId="2" xfId="52" applyFont="1" applyFill="1" applyBorder="1" applyAlignment="1">
      <alignment horizontal="center" vertical="center" wrapText="1"/>
    </xf>
    <xf numFmtId="0" fontId="26" fillId="0" borderId="2" xfId="52" applyFont="1" applyBorder="1" applyAlignment="1">
      <alignment horizontal="center" vertical="center" wrapText="1"/>
    </xf>
    <xf numFmtId="0" fontId="27" fillId="5" borderId="2" xfId="52" applyFont="1" applyFill="1" applyBorder="1" applyAlignment="1" applyProtection="1">
      <alignment horizontal="center" vertical="center" wrapText="1"/>
      <protection locked="0"/>
    </xf>
    <xf numFmtId="0" fontId="27" fillId="0" borderId="2" xfId="52" applyFont="1" applyBorder="1" applyAlignment="1" applyProtection="1">
      <alignment horizontal="center" vertical="center" wrapText="1"/>
      <protection locked="0"/>
    </xf>
    <xf numFmtId="0" fontId="1" fillId="4" borderId="2" xfId="52" applyFont="1" applyFill="1" applyBorder="1" applyAlignment="1" applyProtection="1">
      <alignment horizontal="left" vertical="top" wrapText="1"/>
      <protection locked="0"/>
    </xf>
    <xf numFmtId="0" fontId="28" fillId="0" borderId="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3" fillId="0" borderId="0" xfId="52" applyFont="1" applyFill="1" applyAlignment="1" applyProtection="1">
      <alignment horizontal="left"/>
      <protection locked="0"/>
    </xf>
    <xf numFmtId="0" fontId="1" fillId="0" borderId="0" xfId="52" applyFont="1" applyProtection="1">
      <protection locked="0"/>
    </xf>
    <xf numFmtId="0" fontId="29" fillId="0" borderId="0" xfId="52" applyFont="1" applyFill="1" applyAlignment="1" applyProtection="1">
      <protection locked="0"/>
    </xf>
    <xf numFmtId="0" fontId="1" fillId="0" borderId="0" xfId="52" applyFont="1" applyFill="1" applyAlignment="1" applyProtection="1">
      <protection locked="0"/>
    </xf>
    <xf numFmtId="0" fontId="30" fillId="0" borderId="0" xfId="52" applyFont="1" applyFill="1" applyAlignment="1" applyProtection="1">
      <protection locked="0"/>
    </xf>
    <xf numFmtId="0" fontId="19" fillId="0" borderId="0" xfId="43" applyFont="1" applyAlignment="1" applyProtection="1">
      <alignment horizontal="center" vertical="center" wrapText="1"/>
      <protection locked="0"/>
    </xf>
    <xf numFmtId="0" fontId="20" fillId="5" borderId="9" xfId="43" applyFont="1" applyFill="1" applyBorder="1" applyAlignment="1">
      <alignment horizontal="center" vertical="center" wrapText="1"/>
    </xf>
    <xf numFmtId="0" fontId="20" fillId="5" borderId="2" xfId="43" applyFont="1" applyFill="1" applyBorder="1" applyAlignment="1">
      <alignment horizontal="center" vertical="top" wrapText="1"/>
    </xf>
    <xf numFmtId="0" fontId="23" fillId="0" borderId="0" xfId="52" applyFont="1" applyProtection="1">
      <protection locked="0"/>
    </xf>
  </cellXfs>
  <cellStyles count="55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Обычный 3 4 2 2" xfId="16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Обычный 3 2 2" xfId="22"/>
    <cellStyle name="Заголовок 2" xfId="23" builtinId="17"/>
    <cellStyle name="Заголовок 3" xfId="24" builtinId="18"/>
    <cellStyle name="Заголовок 4" xfId="25" builtinId="19"/>
    <cellStyle name="Ввод" xfId="26" builtinId="20"/>
    <cellStyle name="Проверить ячейку" xfId="27" builtinId="23"/>
    <cellStyle name="Вычисление" xfId="28" builtinId="22"/>
    <cellStyle name="Связанная ячейка" xfId="29" builtinId="24"/>
    <cellStyle name="Плохой" xfId="30" builtinId="27"/>
    <cellStyle name="Акцент5" xfId="31" builtinId="45"/>
    <cellStyle name="Нейтральный" xfId="32" builtinId="28"/>
    <cellStyle name="Акцент1" xfId="33" builtinId="29"/>
    <cellStyle name="20% — Акцент1" xfId="34" builtinId="30"/>
    <cellStyle name="40% — Акцент1" xfId="35" builtinId="31"/>
    <cellStyle name="20% — Акцент5" xfId="36" builtinId="46"/>
    <cellStyle name="60% — Акцент1" xfId="37" builtinId="32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Обычный 2" xfId="43"/>
    <cellStyle name="40% — Акцент3" xfId="44" builtinId="39"/>
    <cellStyle name="60% — Акцент3" xfId="45" builtinId="40"/>
    <cellStyle name="Акцент4" xfId="46" builtinId="41"/>
    <cellStyle name="20% — Акцент4" xfId="47" builtinId="42"/>
    <cellStyle name="60% — Акцент4" xfId="48" builtinId="44"/>
    <cellStyle name="60% — Акцент5" xfId="49" builtinId="48"/>
    <cellStyle name="Акцент6" xfId="50" builtinId="49"/>
    <cellStyle name="60% — Акцент6" xfId="51" builtinId="52"/>
    <cellStyle name="Обычный 3 4" xfId="52"/>
    <cellStyle name="Обычный 3 4 2" xfId="53"/>
    <cellStyle name="Обычный 3 4 2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workbookViewId="0">
      <selection activeCell="A2" sqref="A2:O3"/>
    </sheetView>
  </sheetViews>
  <sheetFormatPr defaultColWidth="9" defaultRowHeight="15"/>
  <cols>
    <col min="1" max="1" width="6.33333333333333" customWidth="1"/>
    <col min="2" max="2" width="13.3333333333333" customWidth="1"/>
    <col min="3" max="3" width="35.4380952380952" customWidth="1"/>
    <col min="14" max="14" width="9.71428571428571"/>
  </cols>
  <sheetData>
    <row r="1" ht="18.75" customHeight="1" spans="1:15">
      <c r="A1" s="22"/>
      <c r="B1" s="22"/>
      <c r="C1" s="22"/>
      <c r="D1" s="22"/>
      <c r="E1" s="22"/>
      <c r="F1" s="22"/>
      <c r="G1" s="22"/>
      <c r="H1" s="22"/>
      <c r="I1" s="102" t="s">
        <v>0</v>
      </c>
      <c r="J1" s="102"/>
      <c r="K1" s="102"/>
      <c r="L1" s="102"/>
      <c r="M1" s="102"/>
      <c r="N1" s="102"/>
      <c r="O1" s="102"/>
    </row>
    <row r="2" spans="1:1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ht="18" customHeight="1" spans="1:15">
      <c r="A4" s="59" t="s">
        <v>2</v>
      </c>
      <c r="B4" s="59" t="s">
        <v>3</v>
      </c>
      <c r="C4" s="59" t="s">
        <v>4</v>
      </c>
      <c r="D4" s="77" t="s">
        <v>5</v>
      </c>
      <c r="E4" s="78"/>
      <c r="F4" s="79" t="s">
        <v>6</v>
      </c>
      <c r="G4" s="80"/>
      <c r="H4" s="80"/>
      <c r="I4" s="80"/>
      <c r="J4" s="80"/>
      <c r="K4" s="80"/>
      <c r="L4" s="80"/>
      <c r="M4" s="80"/>
      <c r="N4" s="80"/>
      <c r="O4" s="103"/>
    </row>
    <row r="5" ht="15.75" spans="1:15">
      <c r="A5" s="81"/>
      <c r="B5" s="81"/>
      <c r="C5" s="81"/>
      <c r="D5" s="82"/>
      <c r="E5" s="83"/>
      <c r="F5" s="84" t="s">
        <v>7</v>
      </c>
      <c r="G5" s="84"/>
      <c r="H5" s="84" t="s">
        <v>8</v>
      </c>
      <c r="I5" s="84"/>
      <c r="J5" s="79" t="s">
        <v>9</v>
      </c>
      <c r="K5" s="80"/>
      <c r="L5" s="80"/>
      <c r="M5" s="80"/>
      <c r="N5" s="80"/>
      <c r="O5" s="103"/>
    </row>
    <row r="6" ht="15.75" customHeight="1" spans="1:15">
      <c r="A6" s="81"/>
      <c r="B6" s="81"/>
      <c r="C6" s="81"/>
      <c r="D6" s="82"/>
      <c r="E6" s="83"/>
      <c r="F6" s="84"/>
      <c r="G6" s="84"/>
      <c r="H6" s="84"/>
      <c r="I6" s="84"/>
      <c r="J6" s="84" t="s">
        <v>10</v>
      </c>
      <c r="K6" s="84"/>
      <c r="L6" s="104" t="s">
        <v>11</v>
      </c>
      <c r="M6" s="104"/>
      <c r="N6" s="104" t="s">
        <v>12</v>
      </c>
      <c r="O6" s="104"/>
    </row>
    <row r="7" ht="299.25" customHeight="1" spans="1:15">
      <c r="A7" s="81"/>
      <c r="B7" s="81"/>
      <c r="C7" s="81"/>
      <c r="D7" s="85"/>
      <c r="E7" s="86"/>
      <c r="F7" s="84"/>
      <c r="G7" s="84"/>
      <c r="H7" s="84"/>
      <c r="I7" s="84"/>
      <c r="J7" s="84"/>
      <c r="K7" s="84"/>
      <c r="L7" s="104"/>
      <c r="M7" s="104"/>
      <c r="N7" s="104"/>
      <c r="O7" s="104"/>
    </row>
    <row r="8" ht="36.75" customHeight="1" spans="1:15">
      <c r="A8" s="63"/>
      <c r="B8" s="63"/>
      <c r="C8" s="63"/>
      <c r="D8" s="87" t="s">
        <v>13</v>
      </c>
      <c r="E8" s="88" t="s">
        <v>14</v>
      </c>
      <c r="F8" s="87" t="s">
        <v>13</v>
      </c>
      <c r="G8" s="88" t="s">
        <v>14</v>
      </c>
      <c r="H8" s="87" t="s">
        <v>13</v>
      </c>
      <c r="I8" s="88" t="s">
        <v>14</v>
      </c>
      <c r="J8" s="87" t="s">
        <v>13</v>
      </c>
      <c r="K8" s="88" t="s">
        <v>14</v>
      </c>
      <c r="L8" s="87" t="s">
        <v>13</v>
      </c>
      <c r="M8" s="88" t="s">
        <v>14</v>
      </c>
      <c r="N8" s="87" t="s">
        <v>13</v>
      </c>
      <c r="O8" s="88" t="s">
        <v>14</v>
      </c>
    </row>
    <row r="9" ht="60.75" customHeight="1" spans="1:15">
      <c r="A9" s="66">
        <v>1</v>
      </c>
      <c r="B9" s="67">
        <v>601001</v>
      </c>
      <c r="C9" s="70" t="s">
        <v>15</v>
      </c>
      <c r="D9" s="89">
        <f>F9+H9+J9+L9+N9</f>
        <v>393</v>
      </c>
      <c r="E9" s="90">
        <f>G9+I9+K9+M9+O9</f>
        <v>0</v>
      </c>
      <c r="F9" s="91">
        <v>0</v>
      </c>
      <c r="G9" s="92">
        <v>0</v>
      </c>
      <c r="H9" s="91">
        <v>386</v>
      </c>
      <c r="I9" s="92">
        <v>0</v>
      </c>
      <c r="J9" s="91">
        <v>0</v>
      </c>
      <c r="K9" s="92">
        <v>0</v>
      </c>
      <c r="L9" s="91">
        <v>0</v>
      </c>
      <c r="M9" s="92">
        <v>0</v>
      </c>
      <c r="N9" s="91">
        <v>7</v>
      </c>
      <c r="O9" s="92">
        <v>0</v>
      </c>
    </row>
    <row r="10" ht="18" spans="1:15">
      <c r="A10" s="66">
        <v>2</v>
      </c>
      <c r="B10" s="67">
        <v>601002</v>
      </c>
      <c r="C10" s="70" t="s">
        <v>16</v>
      </c>
      <c r="D10" s="89">
        <f t="shared" ref="D10:E38" si="0">F10+H10+J10+L10+N10</f>
        <v>28485</v>
      </c>
      <c r="E10" s="90">
        <f t="shared" si="0"/>
        <v>0</v>
      </c>
      <c r="F10" s="91">
        <v>0</v>
      </c>
      <c r="G10" s="92">
        <v>0</v>
      </c>
      <c r="H10" s="91">
        <v>0</v>
      </c>
      <c r="I10" s="92">
        <v>0</v>
      </c>
      <c r="J10" s="91">
        <v>0</v>
      </c>
      <c r="K10" s="92">
        <v>0</v>
      </c>
      <c r="L10" s="91">
        <v>0</v>
      </c>
      <c r="M10" s="92">
        <v>0</v>
      </c>
      <c r="N10" s="91">
        <v>28485</v>
      </c>
      <c r="O10" s="92">
        <v>0</v>
      </c>
    </row>
    <row r="11" ht="18" spans="1:15">
      <c r="A11" s="66">
        <v>3</v>
      </c>
      <c r="B11" s="67">
        <v>601003</v>
      </c>
      <c r="C11" s="70" t="s">
        <v>17</v>
      </c>
      <c r="D11" s="89">
        <f t="shared" si="0"/>
        <v>445</v>
      </c>
      <c r="E11" s="90">
        <f t="shared" si="0"/>
        <v>0</v>
      </c>
      <c r="F11" s="91">
        <v>0</v>
      </c>
      <c r="G11" s="92">
        <v>0</v>
      </c>
      <c r="H11" s="91">
        <v>0</v>
      </c>
      <c r="I11" s="92">
        <v>0</v>
      </c>
      <c r="J11" s="91">
        <v>0</v>
      </c>
      <c r="K11" s="92">
        <v>0</v>
      </c>
      <c r="L11" s="91">
        <v>0</v>
      </c>
      <c r="M11" s="92">
        <v>0</v>
      </c>
      <c r="N11" s="91">
        <v>445</v>
      </c>
      <c r="O11" s="92">
        <v>0</v>
      </c>
    </row>
    <row r="12" ht="60" spans="1:15">
      <c r="A12" s="66">
        <v>4</v>
      </c>
      <c r="B12" s="67">
        <v>601004</v>
      </c>
      <c r="C12" s="70" t="s">
        <v>18</v>
      </c>
      <c r="D12" s="89">
        <f t="shared" si="0"/>
        <v>79</v>
      </c>
      <c r="E12" s="90">
        <f t="shared" si="0"/>
        <v>0</v>
      </c>
      <c r="F12" s="91">
        <v>0</v>
      </c>
      <c r="G12" s="92">
        <v>0</v>
      </c>
      <c r="H12" s="91">
        <v>0</v>
      </c>
      <c r="I12" s="92">
        <v>0</v>
      </c>
      <c r="J12" s="91">
        <v>0</v>
      </c>
      <c r="K12" s="92">
        <v>0</v>
      </c>
      <c r="L12" s="91">
        <v>0</v>
      </c>
      <c r="M12" s="92">
        <v>0</v>
      </c>
      <c r="N12" s="91">
        <v>79</v>
      </c>
      <c r="O12" s="92">
        <v>0</v>
      </c>
    </row>
    <row r="13" ht="30" spans="1:15">
      <c r="A13" s="66">
        <v>5</v>
      </c>
      <c r="B13" s="67">
        <v>601005</v>
      </c>
      <c r="C13" s="70" t="s">
        <v>19</v>
      </c>
      <c r="D13" s="89">
        <f t="shared" si="0"/>
        <v>424</v>
      </c>
      <c r="E13" s="90">
        <f t="shared" si="0"/>
        <v>0</v>
      </c>
      <c r="F13" s="91">
        <v>0</v>
      </c>
      <c r="G13" s="92">
        <v>0</v>
      </c>
      <c r="H13" s="91">
        <v>0</v>
      </c>
      <c r="I13" s="92">
        <v>0</v>
      </c>
      <c r="J13" s="91">
        <v>0</v>
      </c>
      <c r="K13" s="92">
        <v>0</v>
      </c>
      <c r="L13" s="91">
        <v>0</v>
      </c>
      <c r="M13" s="92">
        <v>0</v>
      </c>
      <c r="N13" s="91">
        <v>424</v>
      </c>
      <c r="O13" s="92">
        <v>0</v>
      </c>
    </row>
    <row r="14" ht="30" spans="1:15">
      <c r="A14" s="66">
        <v>6</v>
      </c>
      <c r="B14" s="67">
        <v>601006</v>
      </c>
      <c r="C14" s="70" t="s">
        <v>20</v>
      </c>
      <c r="D14" s="89">
        <f t="shared" si="0"/>
        <v>3</v>
      </c>
      <c r="E14" s="90">
        <f t="shared" si="0"/>
        <v>0</v>
      </c>
      <c r="F14" s="91">
        <v>0</v>
      </c>
      <c r="G14" s="92">
        <v>0</v>
      </c>
      <c r="H14" s="91">
        <v>0</v>
      </c>
      <c r="I14" s="92">
        <v>0</v>
      </c>
      <c r="J14" s="91">
        <v>0</v>
      </c>
      <c r="K14" s="92">
        <v>0</v>
      </c>
      <c r="L14" s="91">
        <v>0</v>
      </c>
      <c r="M14" s="92">
        <v>0</v>
      </c>
      <c r="N14" s="91">
        <v>3</v>
      </c>
      <c r="O14" s="92">
        <v>0</v>
      </c>
    </row>
    <row r="15" ht="31.5" customHeight="1" spans="1:15">
      <c r="A15" s="66">
        <v>7</v>
      </c>
      <c r="B15" s="67">
        <v>601007</v>
      </c>
      <c r="C15" s="70" t="s">
        <v>21</v>
      </c>
      <c r="D15" s="89">
        <f t="shared" si="0"/>
        <v>284</v>
      </c>
      <c r="E15" s="90">
        <f t="shared" si="0"/>
        <v>0</v>
      </c>
      <c r="F15" s="91">
        <v>0</v>
      </c>
      <c r="G15" s="92">
        <v>0</v>
      </c>
      <c r="H15" s="91">
        <v>0</v>
      </c>
      <c r="I15" s="92">
        <v>0</v>
      </c>
      <c r="J15" s="91">
        <v>0</v>
      </c>
      <c r="K15" s="92">
        <v>0</v>
      </c>
      <c r="L15" s="91">
        <v>0</v>
      </c>
      <c r="M15" s="92">
        <v>0</v>
      </c>
      <c r="N15" s="91">
        <v>284</v>
      </c>
      <c r="O15" s="92">
        <v>0</v>
      </c>
    </row>
    <row r="16" ht="90" spans="1:15">
      <c r="A16" s="66">
        <v>8</v>
      </c>
      <c r="B16" s="67">
        <v>601008</v>
      </c>
      <c r="C16" s="70" t="s">
        <v>22</v>
      </c>
      <c r="D16" s="89">
        <f t="shared" si="0"/>
        <v>0</v>
      </c>
      <c r="E16" s="90">
        <f t="shared" si="0"/>
        <v>0</v>
      </c>
      <c r="F16" s="91">
        <v>0</v>
      </c>
      <c r="G16" s="92">
        <v>0</v>
      </c>
      <c r="H16" s="91">
        <v>0</v>
      </c>
      <c r="I16" s="92">
        <v>0</v>
      </c>
      <c r="J16" s="91">
        <v>0</v>
      </c>
      <c r="K16" s="92">
        <v>0</v>
      </c>
      <c r="L16" s="91">
        <v>0</v>
      </c>
      <c r="M16" s="92">
        <v>0</v>
      </c>
      <c r="N16" s="91">
        <v>0</v>
      </c>
      <c r="O16" s="92">
        <v>0</v>
      </c>
    </row>
    <row r="17" ht="30" spans="1:15">
      <c r="A17" s="66">
        <v>9</v>
      </c>
      <c r="B17" s="67">
        <v>601009</v>
      </c>
      <c r="C17" s="70" t="s">
        <v>23</v>
      </c>
      <c r="D17" s="89">
        <f t="shared" si="0"/>
        <v>0</v>
      </c>
      <c r="E17" s="90">
        <f t="shared" si="0"/>
        <v>0</v>
      </c>
      <c r="F17" s="91">
        <v>0</v>
      </c>
      <c r="G17" s="92">
        <v>0</v>
      </c>
      <c r="H17" s="91">
        <v>0</v>
      </c>
      <c r="I17" s="92">
        <v>0</v>
      </c>
      <c r="J17" s="91">
        <v>0</v>
      </c>
      <c r="K17" s="92">
        <v>0</v>
      </c>
      <c r="L17" s="91">
        <v>0</v>
      </c>
      <c r="M17" s="92">
        <v>0</v>
      </c>
      <c r="N17" s="91">
        <v>0</v>
      </c>
      <c r="O17" s="92">
        <v>0</v>
      </c>
    </row>
    <row r="18" ht="33.75" customHeight="1" spans="1:15">
      <c r="A18" s="66">
        <v>10</v>
      </c>
      <c r="B18" s="67">
        <v>601010</v>
      </c>
      <c r="C18" s="70" t="s">
        <v>24</v>
      </c>
      <c r="D18" s="89">
        <f t="shared" si="0"/>
        <v>228</v>
      </c>
      <c r="E18" s="90">
        <f t="shared" si="0"/>
        <v>0</v>
      </c>
      <c r="F18" s="91">
        <v>0</v>
      </c>
      <c r="G18" s="92">
        <v>0</v>
      </c>
      <c r="H18" s="91">
        <v>0</v>
      </c>
      <c r="I18" s="92">
        <v>0</v>
      </c>
      <c r="J18" s="91">
        <v>0</v>
      </c>
      <c r="K18" s="92">
        <v>0</v>
      </c>
      <c r="L18" s="91">
        <v>0</v>
      </c>
      <c r="M18" s="92">
        <v>0</v>
      </c>
      <c r="N18" s="91">
        <v>228</v>
      </c>
      <c r="O18" s="92">
        <v>0</v>
      </c>
    </row>
    <row r="19" ht="180" spans="1:15">
      <c r="A19" s="66">
        <v>11</v>
      </c>
      <c r="B19" s="67">
        <v>601011</v>
      </c>
      <c r="C19" s="70" t="s">
        <v>25</v>
      </c>
      <c r="D19" s="89">
        <f t="shared" si="0"/>
        <v>0</v>
      </c>
      <c r="E19" s="90">
        <f t="shared" si="0"/>
        <v>0</v>
      </c>
      <c r="F19" s="91">
        <v>0</v>
      </c>
      <c r="G19" s="92">
        <v>0</v>
      </c>
      <c r="H19" s="91">
        <v>0</v>
      </c>
      <c r="I19" s="92">
        <v>0</v>
      </c>
      <c r="J19" s="91">
        <v>0</v>
      </c>
      <c r="K19" s="92">
        <v>0</v>
      </c>
      <c r="L19" s="91">
        <v>0</v>
      </c>
      <c r="M19" s="92">
        <v>0</v>
      </c>
      <c r="N19" s="91">
        <v>0</v>
      </c>
      <c r="O19" s="92">
        <v>0</v>
      </c>
    </row>
    <row r="20" ht="81" customHeight="1" spans="1:15">
      <c r="A20" s="66">
        <v>12</v>
      </c>
      <c r="B20" s="67">
        <v>601012</v>
      </c>
      <c r="C20" s="70" t="s">
        <v>26</v>
      </c>
      <c r="D20" s="89">
        <f t="shared" si="0"/>
        <v>821</v>
      </c>
      <c r="E20" s="90">
        <f t="shared" si="0"/>
        <v>0</v>
      </c>
      <c r="F20" s="91">
        <v>0</v>
      </c>
      <c r="G20" s="92">
        <v>0</v>
      </c>
      <c r="H20" s="91">
        <v>0</v>
      </c>
      <c r="I20" s="92">
        <v>0</v>
      </c>
      <c r="J20" s="91">
        <v>0</v>
      </c>
      <c r="K20" s="92">
        <v>0</v>
      </c>
      <c r="L20" s="91">
        <v>0</v>
      </c>
      <c r="M20" s="92">
        <v>0</v>
      </c>
      <c r="N20" s="91">
        <v>821</v>
      </c>
      <c r="O20" s="92">
        <v>0</v>
      </c>
    </row>
    <row r="21" ht="45" spans="1:15">
      <c r="A21" s="66">
        <v>13</v>
      </c>
      <c r="B21" s="67">
        <v>604001</v>
      </c>
      <c r="C21" s="70" t="s">
        <v>27</v>
      </c>
      <c r="D21" s="89">
        <f t="shared" si="0"/>
        <v>0</v>
      </c>
      <c r="E21" s="90">
        <f t="shared" si="0"/>
        <v>0</v>
      </c>
      <c r="F21" s="91">
        <v>0</v>
      </c>
      <c r="G21" s="92">
        <v>0</v>
      </c>
      <c r="H21" s="91">
        <v>0</v>
      </c>
      <c r="I21" s="92">
        <v>0</v>
      </c>
      <c r="J21" s="91">
        <v>0</v>
      </c>
      <c r="K21" s="92">
        <v>0</v>
      </c>
      <c r="L21" s="91">
        <v>0</v>
      </c>
      <c r="M21" s="92">
        <v>0</v>
      </c>
      <c r="N21" s="91">
        <v>0</v>
      </c>
      <c r="O21" s="92">
        <v>0</v>
      </c>
    </row>
    <row r="22" ht="45" spans="1:15">
      <c r="A22" s="66">
        <v>14</v>
      </c>
      <c r="B22" s="67">
        <v>604002</v>
      </c>
      <c r="C22" s="70" t="s">
        <v>28</v>
      </c>
      <c r="D22" s="89">
        <f t="shared" si="0"/>
        <v>0</v>
      </c>
      <c r="E22" s="90">
        <f t="shared" si="0"/>
        <v>0</v>
      </c>
      <c r="F22" s="91">
        <v>0</v>
      </c>
      <c r="G22" s="92">
        <v>0</v>
      </c>
      <c r="H22" s="91">
        <v>0</v>
      </c>
      <c r="I22" s="92">
        <v>0</v>
      </c>
      <c r="J22" s="91">
        <v>0</v>
      </c>
      <c r="K22" s="92">
        <v>0</v>
      </c>
      <c r="L22" s="91">
        <v>0</v>
      </c>
      <c r="M22" s="92">
        <v>0</v>
      </c>
      <c r="N22" s="91">
        <v>0</v>
      </c>
      <c r="O22" s="92">
        <v>0</v>
      </c>
    </row>
    <row r="23" ht="45" spans="1:15">
      <c r="A23" s="66">
        <v>15</v>
      </c>
      <c r="B23" s="67">
        <v>604003</v>
      </c>
      <c r="C23" s="70" t="s">
        <v>29</v>
      </c>
      <c r="D23" s="89">
        <f t="shared" si="0"/>
        <v>0</v>
      </c>
      <c r="E23" s="90">
        <f t="shared" si="0"/>
        <v>0</v>
      </c>
      <c r="F23" s="91">
        <v>0</v>
      </c>
      <c r="G23" s="92">
        <v>0</v>
      </c>
      <c r="H23" s="91">
        <v>0</v>
      </c>
      <c r="I23" s="92">
        <v>0</v>
      </c>
      <c r="J23" s="91">
        <v>0</v>
      </c>
      <c r="K23" s="92">
        <v>0</v>
      </c>
      <c r="L23" s="91">
        <v>0</v>
      </c>
      <c r="M23" s="92">
        <v>0</v>
      </c>
      <c r="N23" s="91">
        <v>0</v>
      </c>
      <c r="O23" s="92">
        <v>0</v>
      </c>
    </row>
    <row r="24" ht="45" spans="1:15">
      <c r="A24" s="66">
        <v>16</v>
      </c>
      <c r="B24" s="67">
        <v>604004</v>
      </c>
      <c r="C24" s="70" t="s">
        <v>30</v>
      </c>
      <c r="D24" s="89">
        <f t="shared" si="0"/>
        <v>1</v>
      </c>
      <c r="E24" s="90">
        <f t="shared" si="0"/>
        <v>0</v>
      </c>
      <c r="F24" s="91">
        <v>0</v>
      </c>
      <c r="G24" s="92">
        <v>0</v>
      </c>
      <c r="H24" s="91">
        <v>0</v>
      </c>
      <c r="I24" s="92">
        <v>0</v>
      </c>
      <c r="J24" s="91">
        <v>0</v>
      </c>
      <c r="K24" s="92">
        <v>0</v>
      </c>
      <c r="L24" s="91">
        <v>0</v>
      </c>
      <c r="M24" s="92">
        <v>0</v>
      </c>
      <c r="N24" s="91">
        <v>1</v>
      </c>
      <c r="O24" s="92">
        <v>0</v>
      </c>
    </row>
    <row r="25" ht="45" spans="1:15">
      <c r="A25" s="66">
        <v>17</v>
      </c>
      <c r="B25" s="67">
        <v>604005</v>
      </c>
      <c r="C25" s="70" t="s">
        <v>31</v>
      </c>
      <c r="D25" s="89">
        <f t="shared" si="0"/>
        <v>7</v>
      </c>
      <c r="E25" s="90">
        <f t="shared" si="0"/>
        <v>0</v>
      </c>
      <c r="F25" s="91">
        <v>0</v>
      </c>
      <c r="G25" s="92">
        <v>0</v>
      </c>
      <c r="H25" s="91">
        <v>0</v>
      </c>
      <c r="I25" s="92">
        <v>0</v>
      </c>
      <c r="J25" s="91">
        <v>0</v>
      </c>
      <c r="K25" s="92">
        <v>0</v>
      </c>
      <c r="L25" s="91">
        <v>0</v>
      </c>
      <c r="M25" s="92">
        <v>0</v>
      </c>
      <c r="N25" s="91">
        <v>7</v>
      </c>
      <c r="O25" s="92">
        <v>0</v>
      </c>
    </row>
    <row r="26" ht="45" spans="1:15">
      <c r="A26" s="66">
        <v>18</v>
      </c>
      <c r="B26" s="67">
        <v>705010</v>
      </c>
      <c r="C26" s="70" t="s">
        <v>32</v>
      </c>
      <c r="D26" s="89">
        <f t="shared" si="0"/>
        <v>1</v>
      </c>
      <c r="E26" s="90">
        <f t="shared" si="0"/>
        <v>0</v>
      </c>
      <c r="F26" s="91">
        <v>0</v>
      </c>
      <c r="G26" s="92">
        <v>0</v>
      </c>
      <c r="H26" s="91">
        <v>0</v>
      </c>
      <c r="I26" s="92">
        <v>0</v>
      </c>
      <c r="J26" s="91">
        <v>0</v>
      </c>
      <c r="K26" s="92">
        <v>0</v>
      </c>
      <c r="L26" s="91">
        <v>0</v>
      </c>
      <c r="M26" s="92">
        <v>0</v>
      </c>
      <c r="N26" s="91">
        <v>1</v>
      </c>
      <c r="O26" s="92">
        <v>0</v>
      </c>
    </row>
    <row r="27" ht="150" spans="1:15">
      <c r="A27" s="66">
        <v>19</v>
      </c>
      <c r="B27" s="67">
        <v>403011</v>
      </c>
      <c r="C27" s="70" t="s">
        <v>33</v>
      </c>
      <c r="D27" s="89">
        <f>F27+H27+J27+L27+N27</f>
        <v>0</v>
      </c>
      <c r="E27" s="90">
        <f>G27+I27+K27+M27+O27</f>
        <v>0</v>
      </c>
      <c r="F27" s="91">
        <v>0</v>
      </c>
      <c r="G27" s="92">
        <v>0</v>
      </c>
      <c r="H27" s="91">
        <v>0</v>
      </c>
      <c r="I27" s="92">
        <v>0</v>
      </c>
      <c r="J27" s="91">
        <v>0</v>
      </c>
      <c r="K27" s="92">
        <v>0</v>
      </c>
      <c r="L27" s="91">
        <v>0</v>
      </c>
      <c r="M27" s="92">
        <v>0</v>
      </c>
      <c r="N27" s="91">
        <v>0</v>
      </c>
      <c r="O27" s="92">
        <v>0</v>
      </c>
    </row>
    <row r="28" ht="90.75" customHeight="1" spans="1:15">
      <c r="A28" s="66">
        <v>20</v>
      </c>
      <c r="B28" s="67">
        <v>602005</v>
      </c>
      <c r="C28" s="70" t="s">
        <v>34</v>
      </c>
      <c r="D28" s="89">
        <f>F28+H28+J28+L28+N28</f>
        <v>0</v>
      </c>
      <c r="E28" s="90">
        <f>G28+I28+K28+M28+O28</f>
        <v>0</v>
      </c>
      <c r="F28" s="91">
        <v>0</v>
      </c>
      <c r="G28" s="92">
        <v>0</v>
      </c>
      <c r="H28" s="91">
        <v>0</v>
      </c>
      <c r="I28" s="92">
        <v>0</v>
      </c>
      <c r="J28" s="91">
        <v>0</v>
      </c>
      <c r="K28" s="92">
        <v>0</v>
      </c>
      <c r="L28" s="91">
        <v>0</v>
      </c>
      <c r="M28" s="92">
        <v>0</v>
      </c>
      <c r="N28" s="91">
        <v>0</v>
      </c>
      <c r="O28" s="92">
        <v>0</v>
      </c>
    </row>
    <row r="29" ht="78" customHeight="1" spans="1:15">
      <c r="A29" s="66">
        <v>21</v>
      </c>
      <c r="B29" s="67">
        <v>801012</v>
      </c>
      <c r="C29" s="70" t="s">
        <v>35</v>
      </c>
      <c r="D29" s="89">
        <f t="shared" si="0"/>
        <v>0</v>
      </c>
      <c r="E29" s="90">
        <f t="shared" si="0"/>
        <v>0</v>
      </c>
      <c r="F29" s="91">
        <v>0</v>
      </c>
      <c r="G29" s="92">
        <v>0</v>
      </c>
      <c r="H29" s="91">
        <v>0</v>
      </c>
      <c r="I29" s="92">
        <v>0</v>
      </c>
      <c r="J29" s="91">
        <v>0</v>
      </c>
      <c r="K29" s="92">
        <v>0</v>
      </c>
      <c r="L29" s="91">
        <v>0</v>
      </c>
      <c r="M29" s="92">
        <v>0</v>
      </c>
      <c r="N29" s="91">
        <v>0</v>
      </c>
      <c r="O29" s="92">
        <v>0</v>
      </c>
    </row>
    <row r="30" ht="75" spans="1:15">
      <c r="A30" s="66">
        <v>22</v>
      </c>
      <c r="B30" s="67">
        <v>803002</v>
      </c>
      <c r="C30" s="70" t="s">
        <v>36</v>
      </c>
      <c r="D30" s="89">
        <f t="shared" si="0"/>
        <v>0</v>
      </c>
      <c r="E30" s="90">
        <f t="shared" si="0"/>
        <v>0</v>
      </c>
      <c r="F30" s="91">
        <v>0</v>
      </c>
      <c r="G30" s="92">
        <v>0</v>
      </c>
      <c r="H30" s="91">
        <v>0</v>
      </c>
      <c r="I30" s="92">
        <v>0</v>
      </c>
      <c r="J30" s="91">
        <v>0</v>
      </c>
      <c r="K30" s="92">
        <v>0</v>
      </c>
      <c r="L30" s="91">
        <v>0</v>
      </c>
      <c r="M30" s="92">
        <v>0</v>
      </c>
      <c r="N30" s="91">
        <v>0</v>
      </c>
      <c r="O30" s="92">
        <v>0</v>
      </c>
    </row>
    <row r="31" ht="60" spans="1:15">
      <c r="A31" s="66">
        <v>23</v>
      </c>
      <c r="B31" s="67">
        <v>803006</v>
      </c>
      <c r="C31" s="93" t="s">
        <v>37</v>
      </c>
      <c r="D31" s="89">
        <f t="shared" si="0"/>
        <v>0</v>
      </c>
      <c r="E31" s="90">
        <f t="shared" si="0"/>
        <v>0</v>
      </c>
      <c r="F31" s="91">
        <v>0</v>
      </c>
      <c r="G31" s="92">
        <v>0</v>
      </c>
      <c r="H31" s="91">
        <v>0</v>
      </c>
      <c r="I31" s="92">
        <v>0</v>
      </c>
      <c r="J31" s="91">
        <v>0</v>
      </c>
      <c r="K31" s="92">
        <v>0</v>
      </c>
      <c r="L31" s="91">
        <v>0</v>
      </c>
      <c r="M31" s="92">
        <v>0</v>
      </c>
      <c r="N31" s="91">
        <v>0</v>
      </c>
      <c r="O31" s="92">
        <v>0</v>
      </c>
    </row>
    <row r="32" ht="45" spans="1:15">
      <c r="A32" s="66">
        <v>24</v>
      </c>
      <c r="B32" s="67" t="s">
        <v>38</v>
      </c>
      <c r="C32" s="93" t="s">
        <v>39</v>
      </c>
      <c r="D32" s="89">
        <f t="shared" si="0"/>
        <v>0</v>
      </c>
      <c r="E32" s="90">
        <f t="shared" si="0"/>
        <v>0</v>
      </c>
      <c r="F32" s="91">
        <v>0</v>
      </c>
      <c r="G32" s="92">
        <v>0</v>
      </c>
      <c r="H32" s="91">
        <v>0</v>
      </c>
      <c r="I32" s="92">
        <v>0</v>
      </c>
      <c r="J32" s="91">
        <v>0</v>
      </c>
      <c r="K32" s="92">
        <v>0</v>
      </c>
      <c r="L32" s="91">
        <v>0</v>
      </c>
      <c r="M32" s="92">
        <v>0</v>
      </c>
      <c r="N32" s="91">
        <v>0</v>
      </c>
      <c r="O32" s="92">
        <v>0</v>
      </c>
    </row>
    <row r="33" ht="60" spans="1:15">
      <c r="A33" s="66">
        <v>25</v>
      </c>
      <c r="B33" s="67">
        <v>803008</v>
      </c>
      <c r="C33" s="70" t="s">
        <v>40</v>
      </c>
      <c r="D33" s="89">
        <f t="shared" si="0"/>
        <v>0</v>
      </c>
      <c r="E33" s="90">
        <f t="shared" si="0"/>
        <v>0</v>
      </c>
      <c r="F33" s="91">
        <v>0</v>
      </c>
      <c r="G33" s="92">
        <v>0</v>
      </c>
      <c r="H33" s="91">
        <v>0</v>
      </c>
      <c r="I33" s="92">
        <v>0</v>
      </c>
      <c r="J33" s="91">
        <v>0</v>
      </c>
      <c r="K33" s="92">
        <v>0</v>
      </c>
      <c r="L33" s="91">
        <v>0</v>
      </c>
      <c r="M33" s="92">
        <v>0</v>
      </c>
      <c r="N33" s="91">
        <v>0</v>
      </c>
      <c r="O33" s="92">
        <v>0</v>
      </c>
    </row>
    <row r="34" ht="51" customHeight="1" spans="1:15">
      <c r="A34" s="66">
        <v>26</v>
      </c>
      <c r="B34" s="67">
        <v>803013</v>
      </c>
      <c r="C34" s="70" t="s">
        <v>41</v>
      </c>
      <c r="D34" s="89">
        <f t="shared" si="0"/>
        <v>0</v>
      </c>
      <c r="E34" s="90">
        <f t="shared" si="0"/>
        <v>0</v>
      </c>
      <c r="F34" s="91">
        <v>0</v>
      </c>
      <c r="G34" s="92">
        <v>0</v>
      </c>
      <c r="H34" s="91">
        <v>0</v>
      </c>
      <c r="I34" s="92">
        <v>0</v>
      </c>
      <c r="J34" s="91">
        <v>0</v>
      </c>
      <c r="K34" s="92">
        <v>0</v>
      </c>
      <c r="L34" s="91">
        <v>0</v>
      </c>
      <c r="M34" s="92">
        <v>0</v>
      </c>
      <c r="N34" s="91">
        <v>0</v>
      </c>
      <c r="O34" s="92">
        <v>0</v>
      </c>
    </row>
    <row r="35" ht="36" customHeight="1" spans="1:15">
      <c r="A35" s="66">
        <v>27</v>
      </c>
      <c r="B35" s="67">
        <v>803013</v>
      </c>
      <c r="C35" s="71" t="s">
        <v>42</v>
      </c>
      <c r="D35" s="89">
        <f t="shared" si="0"/>
        <v>0</v>
      </c>
      <c r="E35" s="90">
        <f t="shared" si="0"/>
        <v>0</v>
      </c>
      <c r="F35" s="91">
        <v>0</v>
      </c>
      <c r="G35" s="92">
        <v>0</v>
      </c>
      <c r="H35" s="91">
        <v>0</v>
      </c>
      <c r="I35" s="92">
        <v>0</v>
      </c>
      <c r="J35" s="91">
        <v>0</v>
      </c>
      <c r="K35" s="92">
        <v>0</v>
      </c>
      <c r="L35" s="91">
        <v>0</v>
      </c>
      <c r="M35" s="92">
        <v>0</v>
      </c>
      <c r="N35" s="91">
        <v>0</v>
      </c>
      <c r="O35" s="92">
        <v>0</v>
      </c>
    </row>
    <row r="36" ht="45.75" customHeight="1" spans="1:15">
      <c r="A36" s="66">
        <v>28</v>
      </c>
      <c r="B36" s="67">
        <v>803013</v>
      </c>
      <c r="C36" s="71" t="s">
        <v>43</v>
      </c>
      <c r="D36" s="89">
        <f t="shared" si="0"/>
        <v>0</v>
      </c>
      <c r="E36" s="90">
        <f t="shared" si="0"/>
        <v>0</v>
      </c>
      <c r="F36" s="91">
        <v>0</v>
      </c>
      <c r="G36" s="92">
        <v>0</v>
      </c>
      <c r="H36" s="91">
        <v>0</v>
      </c>
      <c r="I36" s="92">
        <v>0</v>
      </c>
      <c r="J36" s="91">
        <v>0</v>
      </c>
      <c r="K36" s="92">
        <v>0</v>
      </c>
      <c r="L36" s="91">
        <v>0</v>
      </c>
      <c r="M36" s="92">
        <v>0</v>
      </c>
      <c r="N36" s="91">
        <v>0</v>
      </c>
      <c r="O36" s="92">
        <v>0</v>
      </c>
    </row>
    <row r="37" ht="45" spans="1:15">
      <c r="A37" s="66">
        <v>29</v>
      </c>
      <c r="B37" s="67">
        <v>803014</v>
      </c>
      <c r="C37" s="70" t="s">
        <v>44</v>
      </c>
      <c r="D37" s="89">
        <f t="shared" si="0"/>
        <v>0</v>
      </c>
      <c r="E37" s="90">
        <f t="shared" si="0"/>
        <v>0</v>
      </c>
      <c r="F37" s="91">
        <v>0</v>
      </c>
      <c r="G37" s="92">
        <v>0</v>
      </c>
      <c r="H37" s="91">
        <v>0</v>
      </c>
      <c r="I37" s="92">
        <v>0</v>
      </c>
      <c r="J37" s="91">
        <v>0</v>
      </c>
      <c r="K37" s="92">
        <v>0</v>
      </c>
      <c r="L37" s="91">
        <v>0</v>
      </c>
      <c r="M37" s="92">
        <v>0</v>
      </c>
      <c r="N37" s="91">
        <v>0</v>
      </c>
      <c r="O37" s="92">
        <v>0</v>
      </c>
    </row>
    <row r="38" ht="63" customHeight="1" spans="1:15">
      <c r="A38" s="66">
        <v>30</v>
      </c>
      <c r="B38" s="67">
        <v>803016</v>
      </c>
      <c r="C38" s="70" t="s">
        <v>45</v>
      </c>
      <c r="D38" s="89">
        <f t="shared" si="0"/>
        <v>0</v>
      </c>
      <c r="E38" s="90">
        <f t="shared" si="0"/>
        <v>0</v>
      </c>
      <c r="F38" s="91">
        <v>0</v>
      </c>
      <c r="G38" s="92">
        <v>0</v>
      </c>
      <c r="H38" s="91">
        <v>0</v>
      </c>
      <c r="I38" s="92">
        <v>0</v>
      </c>
      <c r="J38" s="91">
        <v>0</v>
      </c>
      <c r="K38" s="92">
        <v>0</v>
      </c>
      <c r="L38" s="91">
        <v>0</v>
      </c>
      <c r="M38" s="92">
        <v>0</v>
      </c>
      <c r="N38" s="91">
        <v>0</v>
      </c>
      <c r="O38" s="92">
        <v>0</v>
      </c>
    </row>
    <row r="39" ht="18" customHeight="1" spans="1:15">
      <c r="A39" s="94" t="s">
        <v>46</v>
      </c>
      <c r="B39" s="95"/>
      <c r="C39" s="96"/>
      <c r="D39" s="89">
        <f t="shared" ref="D39:O39" si="1">SUM(D9:D38)</f>
        <v>31171</v>
      </c>
      <c r="E39" s="89">
        <f t="shared" si="1"/>
        <v>0</v>
      </c>
      <c r="F39" s="89">
        <f t="shared" si="1"/>
        <v>0</v>
      </c>
      <c r="G39" s="89">
        <f t="shared" si="1"/>
        <v>0</v>
      </c>
      <c r="H39" s="89">
        <f t="shared" si="1"/>
        <v>386</v>
      </c>
      <c r="I39" s="89">
        <f t="shared" si="1"/>
        <v>0</v>
      </c>
      <c r="J39" s="89">
        <f t="shared" si="1"/>
        <v>0</v>
      </c>
      <c r="K39" s="89">
        <f t="shared" si="1"/>
        <v>0</v>
      </c>
      <c r="L39" s="89">
        <f t="shared" si="1"/>
        <v>0</v>
      </c>
      <c r="M39" s="89">
        <f t="shared" si="1"/>
        <v>0</v>
      </c>
      <c r="N39" s="89">
        <f t="shared" si="1"/>
        <v>30785</v>
      </c>
      <c r="O39" s="89">
        <f t="shared" si="1"/>
        <v>0</v>
      </c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ht="18" spans="1:15">
      <c r="A41" s="4"/>
      <c r="B41" s="97" t="s">
        <v>47</v>
      </c>
      <c r="C41" s="97"/>
      <c r="D41" s="97"/>
      <c r="E41" s="97"/>
      <c r="F41" s="97"/>
      <c r="G41" s="97"/>
      <c r="H41" s="97"/>
      <c r="I41" s="97"/>
      <c r="J41" s="97"/>
      <c r="K41" s="105"/>
      <c r="L41" s="105"/>
      <c r="M41" s="4"/>
      <c r="N41" s="4"/>
      <c r="O41" s="4"/>
    </row>
    <row r="42" spans="1:15">
      <c r="A42" s="4"/>
      <c r="B42" s="98"/>
      <c r="C42" s="98"/>
      <c r="D42" s="98"/>
      <c r="E42" s="98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>
      <c r="A43" s="4"/>
      <c r="B43" s="98"/>
      <c r="C43" s="98"/>
      <c r="D43" s="98"/>
      <c r="E43" s="98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ht="18" spans="1:15">
      <c r="A44" s="4"/>
      <c r="B44" s="99" t="s">
        <v>48</v>
      </c>
      <c r="C44" s="100"/>
      <c r="D44" s="98"/>
      <c r="E44" s="98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ht="18" spans="1:15">
      <c r="A45" s="4"/>
      <c r="B45" s="99" t="s">
        <v>49</v>
      </c>
      <c r="C45" s="100"/>
      <c r="D45" s="98"/>
      <c r="E45" s="98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ht="18" spans="1:15">
      <c r="A46" s="4"/>
      <c r="B46" s="101" t="s">
        <v>50</v>
      </c>
      <c r="C46" s="100"/>
      <c r="D46" s="98"/>
      <c r="E46" s="98"/>
      <c r="F46" s="4"/>
      <c r="G46" s="4"/>
      <c r="H46" s="4"/>
      <c r="I46" s="4"/>
      <c r="J46" s="4"/>
      <c r="K46" s="4"/>
      <c r="L46" s="4"/>
      <c r="M46" s="4"/>
      <c r="N46" s="4"/>
      <c r="O46" s="4"/>
    </row>
  </sheetData>
  <sheetProtection algorithmName="SHA-512" hashValue="2Of4dvX5s+wSxPrnGuIkU2bBAJVbnLbnapp8T12iTs7hJ0MPBXGR7MPiqyz+7UOc6Ym6dwiOOBuuUc5JKCQq3Q==" saltValue="t2hZCfq0gveGgQCscnDnyw==" spinCount="100000" sheet="1" objects="1" scenarios="1"/>
  <mergeCells count="15">
    <mergeCell ref="I1:O1"/>
    <mergeCell ref="F4:O4"/>
    <mergeCell ref="J5:O5"/>
    <mergeCell ref="A39:C39"/>
    <mergeCell ref="B41:J41"/>
    <mergeCell ref="A4:A8"/>
    <mergeCell ref="B4:B8"/>
    <mergeCell ref="C4:C8"/>
    <mergeCell ref="J6:K7"/>
    <mergeCell ref="L6:M7"/>
    <mergeCell ref="N6:O7"/>
    <mergeCell ref="A2:O3"/>
    <mergeCell ref="D4:E7"/>
    <mergeCell ref="F5:G7"/>
    <mergeCell ref="H5:I7"/>
  </mergeCells>
  <pageMargins left="0" right="0" top="0" bottom="0" header="0" footer="0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D5" sqref="D5"/>
    </sheetView>
  </sheetViews>
  <sheetFormatPr defaultColWidth="9.1047619047619" defaultRowHeight="15" outlineLevelCol="6"/>
  <cols>
    <col min="1" max="1" width="6.33333333333333" style="56" customWidth="1"/>
    <col min="2" max="2" width="13.3333333333333" style="56" customWidth="1"/>
    <col min="3" max="3" width="35.4380952380952" style="56" customWidth="1"/>
    <col min="4" max="4" width="23.552380952381" style="56" customWidth="1"/>
    <col min="5" max="5" width="18.1047619047619" style="56" customWidth="1"/>
    <col min="6" max="6" width="24.1047619047619" style="56" customWidth="1"/>
    <col min="7" max="7" width="22.1047619047619" style="56" customWidth="1"/>
    <col min="8" max="16384" width="9.1047619047619" style="56"/>
  </cols>
  <sheetData>
    <row r="1" spans="1:7">
      <c r="A1" s="57" t="s">
        <v>51</v>
      </c>
      <c r="B1" s="57"/>
      <c r="C1" s="57"/>
      <c r="D1" s="57"/>
      <c r="E1" s="57"/>
      <c r="F1" s="57"/>
      <c r="G1" s="57"/>
    </row>
    <row r="2" ht="56.25" customHeight="1" spans="1:7">
      <c r="A2" s="58" t="s">
        <v>52</v>
      </c>
      <c r="B2" s="58"/>
      <c r="C2" s="58"/>
      <c r="D2" s="58"/>
      <c r="E2" s="58"/>
      <c r="F2" s="58"/>
      <c r="G2" s="58"/>
    </row>
    <row r="3" ht="51" customHeight="1" spans="1:7">
      <c r="A3" s="59" t="s">
        <v>2</v>
      </c>
      <c r="B3" s="60" t="s">
        <v>3</v>
      </c>
      <c r="C3" s="60" t="s">
        <v>4</v>
      </c>
      <c r="D3" s="61" t="s">
        <v>53</v>
      </c>
      <c r="E3" s="62"/>
      <c r="F3" s="61" t="s">
        <v>54</v>
      </c>
      <c r="G3" s="62"/>
    </row>
    <row r="4" ht="36" spans="1:7">
      <c r="A4" s="63"/>
      <c r="B4" s="64"/>
      <c r="C4" s="64"/>
      <c r="D4" s="65" t="s">
        <v>55</v>
      </c>
      <c r="E4" s="65" t="s">
        <v>56</v>
      </c>
      <c r="F4" s="65" t="s">
        <v>55</v>
      </c>
      <c r="G4" s="65" t="s">
        <v>56</v>
      </c>
    </row>
    <row r="5" ht="60" spans="1:7">
      <c r="A5" s="66">
        <v>1</v>
      </c>
      <c r="B5" s="67">
        <v>601001</v>
      </c>
      <c r="C5" s="68" t="s">
        <v>15</v>
      </c>
      <c r="D5" s="69">
        <v>0</v>
      </c>
      <c r="E5" s="69">
        <v>0</v>
      </c>
      <c r="F5" s="69">
        <v>0</v>
      </c>
      <c r="G5" s="69">
        <v>0</v>
      </c>
    </row>
    <row r="6" ht="23.25" customHeight="1" spans="1:7">
      <c r="A6" s="66">
        <v>2</v>
      </c>
      <c r="B6" s="67">
        <v>601002</v>
      </c>
      <c r="C6" s="68" t="s">
        <v>16</v>
      </c>
      <c r="D6" s="69">
        <v>0</v>
      </c>
      <c r="E6" s="69">
        <v>0</v>
      </c>
      <c r="F6" s="69">
        <v>0</v>
      </c>
      <c r="G6" s="69">
        <v>0</v>
      </c>
    </row>
    <row r="7" ht="23.25" customHeight="1" spans="1:7">
      <c r="A7" s="66">
        <v>3</v>
      </c>
      <c r="B7" s="67">
        <v>601003</v>
      </c>
      <c r="C7" s="68" t="s">
        <v>17</v>
      </c>
      <c r="D7" s="69">
        <v>0</v>
      </c>
      <c r="E7" s="69">
        <v>0</v>
      </c>
      <c r="F7" s="69">
        <v>0</v>
      </c>
      <c r="G7" s="69">
        <v>0</v>
      </c>
    </row>
    <row r="8" ht="45" customHeight="1" spans="1:7">
      <c r="A8" s="66">
        <v>4</v>
      </c>
      <c r="B8" s="67">
        <v>601004</v>
      </c>
      <c r="C8" s="68" t="s">
        <v>18</v>
      </c>
      <c r="D8" s="69">
        <v>0</v>
      </c>
      <c r="E8" s="69">
        <v>0</v>
      </c>
      <c r="F8" s="69">
        <v>0</v>
      </c>
      <c r="G8" s="69">
        <v>0</v>
      </c>
    </row>
    <row r="9" ht="32.25" customHeight="1" spans="1:7">
      <c r="A9" s="66">
        <v>5</v>
      </c>
      <c r="B9" s="67">
        <v>601005</v>
      </c>
      <c r="C9" s="68" t="s">
        <v>19</v>
      </c>
      <c r="D9" s="69">
        <v>0</v>
      </c>
      <c r="E9" s="69">
        <v>0</v>
      </c>
      <c r="F9" s="69">
        <v>0</v>
      </c>
      <c r="G9" s="69">
        <v>0</v>
      </c>
    </row>
    <row r="10" ht="33" customHeight="1" spans="1:7">
      <c r="A10" s="66">
        <v>6</v>
      </c>
      <c r="B10" s="67">
        <v>601006</v>
      </c>
      <c r="C10" s="68" t="s">
        <v>20</v>
      </c>
      <c r="D10" s="69">
        <v>0</v>
      </c>
      <c r="E10" s="69">
        <v>0</v>
      </c>
      <c r="F10" s="69">
        <v>0</v>
      </c>
      <c r="G10" s="69">
        <v>0</v>
      </c>
    </row>
    <row r="11" ht="34.5" customHeight="1" spans="1:7">
      <c r="A11" s="66">
        <v>7</v>
      </c>
      <c r="B11" s="67">
        <v>601007</v>
      </c>
      <c r="C11" s="68" t="s">
        <v>21</v>
      </c>
      <c r="D11" s="69">
        <v>0</v>
      </c>
      <c r="E11" s="69">
        <v>0</v>
      </c>
      <c r="F11" s="69">
        <v>0</v>
      </c>
      <c r="G11" s="69">
        <v>0</v>
      </c>
    </row>
    <row r="12" ht="90" customHeight="1" spans="1:7">
      <c r="A12" s="66">
        <v>8</v>
      </c>
      <c r="B12" s="67">
        <v>601008</v>
      </c>
      <c r="C12" s="68" t="s">
        <v>22</v>
      </c>
      <c r="D12" s="69">
        <v>0</v>
      </c>
      <c r="E12" s="69">
        <v>0</v>
      </c>
      <c r="F12" s="69">
        <v>0</v>
      </c>
      <c r="G12" s="69">
        <v>0</v>
      </c>
    </row>
    <row r="13" ht="33.75" customHeight="1" spans="1:7">
      <c r="A13" s="66">
        <v>9</v>
      </c>
      <c r="B13" s="67">
        <v>601009</v>
      </c>
      <c r="C13" s="68" t="s">
        <v>23</v>
      </c>
      <c r="D13" s="69">
        <v>0</v>
      </c>
      <c r="E13" s="69">
        <v>0</v>
      </c>
      <c r="F13" s="69">
        <v>0</v>
      </c>
      <c r="G13" s="69">
        <v>0</v>
      </c>
    </row>
    <row r="14" ht="36" customHeight="1" spans="1:7">
      <c r="A14" s="66">
        <v>10</v>
      </c>
      <c r="B14" s="67">
        <v>601010</v>
      </c>
      <c r="C14" s="68" t="s">
        <v>24</v>
      </c>
      <c r="D14" s="69">
        <v>0</v>
      </c>
      <c r="E14" s="69">
        <v>0</v>
      </c>
      <c r="F14" s="69">
        <v>0</v>
      </c>
      <c r="G14" s="69">
        <v>0</v>
      </c>
    </row>
    <row r="15" ht="180.75" customHeight="1" spans="1:7">
      <c r="A15" s="66">
        <v>11</v>
      </c>
      <c r="B15" s="67">
        <v>601011</v>
      </c>
      <c r="C15" s="68" t="s">
        <v>25</v>
      </c>
      <c r="D15" s="69">
        <v>0</v>
      </c>
      <c r="E15" s="69">
        <v>0</v>
      </c>
      <c r="F15" s="69">
        <v>0</v>
      </c>
      <c r="G15" s="69">
        <v>0</v>
      </c>
    </row>
    <row r="16" ht="82.5" customHeight="1" spans="1:7">
      <c r="A16" s="66">
        <v>12</v>
      </c>
      <c r="B16" s="67">
        <v>601012</v>
      </c>
      <c r="C16" s="68" t="s">
        <v>26</v>
      </c>
      <c r="D16" s="69">
        <v>0</v>
      </c>
      <c r="E16" s="69">
        <v>0</v>
      </c>
      <c r="F16" s="69">
        <v>0</v>
      </c>
      <c r="G16" s="69">
        <v>0</v>
      </c>
    </row>
    <row r="17" ht="49.5" customHeight="1" spans="1:7">
      <c r="A17" s="66">
        <v>13</v>
      </c>
      <c r="B17" s="67">
        <v>604001</v>
      </c>
      <c r="C17" s="68" t="s">
        <v>27</v>
      </c>
      <c r="D17" s="69">
        <v>0</v>
      </c>
      <c r="E17" s="69">
        <v>0</v>
      </c>
      <c r="F17" s="69">
        <v>0</v>
      </c>
      <c r="G17" s="69">
        <v>0</v>
      </c>
    </row>
    <row r="18" ht="53.25" customHeight="1" spans="1:7">
      <c r="A18" s="66">
        <v>14</v>
      </c>
      <c r="B18" s="67">
        <v>604002</v>
      </c>
      <c r="C18" s="68" t="s">
        <v>28</v>
      </c>
      <c r="D18" s="69">
        <v>0</v>
      </c>
      <c r="E18" s="69">
        <v>0</v>
      </c>
      <c r="F18" s="69">
        <v>0</v>
      </c>
      <c r="G18" s="69">
        <v>0</v>
      </c>
    </row>
    <row r="19" ht="48" customHeight="1" spans="1:7">
      <c r="A19" s="66">
        <v>15</v>
      </c>
      <c r="B19" s="67">
        <v>604003</v>
      </c>
      <c r="C19" s="68" t="s">
        <v>29</v>
      </c>
      <c r="D19" s="69">
        <v>0</v>
      </c>
      <c r="E19" s="69">
        <v>0</v>
      </c>
      <c r="F19" s="69">
        <v>0</v>
      </c>
      <c r="G19" s="69">
        <v>0</v>
      </c>
    </row>
    <row r="20" ht="45" spans="1:7">
      <c r="A20" s="66">
        <v>16</v>
      </c>
      <c r="B20" s="67">
        <v>604004</v>
      </c>
      <c r="C20" s="68" t="s">
        <v>30</v>
      </c>
      <c r="D20" s="69">
        <v>0</v>
      </c>
      <c r="E20" s="69">
        <v>0</v>
      </c>
      <c r="F20" s="69">
        <v>0</v>
      </c>
      <c r="G20" s="69">
        <v>0</v>
      </c>
    </row>
    <row r="21" ht="51" customHeight="1" spans="1:7">
      <c r="A21" s="66">
        <v>17</v>
      </c>
      <c r="B21" s="67">
        <v>604005</v>
      </c>
      <c r="C21" s="68" t="s">
        <v>31</v>
      </c>
      <c r="D21" s="69">
        <v>0</v>
      </c>
      <c r="E21" s="69">
        <v>0</v>
      </c>
      <c r="F21" s="69">
        <v>0</v>
      </c>
      <c r="G21" s="69">
        <v>0</v>
      </c>
    </row>
    <row r="22" ht="50.25" customHeight="1" spans="1:7">
      <c r="A22" s="66">
        <v>18</v>
      </c>
      <c r="B22" s="67">
        <v>705010</v>
      </c>
      <c r="C22" s="68" t="s">
        <v>32</v>
      </c>
      <c r="D22" s="69">
        <v>0</v>
      </c>
      <c r="E22" s="69">
        <v>0</v>
      </c>
      <c r="F22" s="69">
        <v>0</v>
      </c>
      <c r="G22" s="69">
        <v>0</v>
      </c>
    </row>
    <row r="23" ht="176.25" customHeight="1" spans="1:7">
      <c r="A23" s="66">
        <v>19</v>
      </c>
      <c r="B23" s="67">
        <v>403011</v>
      </c>
      <c r="C23" s="70" t="s">
        <v>33</v>
      </c>
      <c r="D23" s="69">
        <v>0</v>
      </c>
      <c r="E23" s="69">
        <v>0</v>
      </c>
      <c r="F23" s="69">
        <v>0</v>
      </c>
      <c r="G23" s="69">
        <v>0</v>
      </c>
    </row>
    <row r="24" ht="93" customHeight="1" spans="1:7">
      <c r="A24" s="66">
        <v>20</v>
      </c>
      <c r="B24" s="67">
        <v>602005</v>
      </c>
      <c r="C24" s="70" t="s">
        <v>34</v>
      </c>
      <c r="D24" s="69">
        <v>0</v>
      </c>
      <c r="E24" s="69">
        <v>0</v>
      </c>
      <c r="F24" s="69">
        <v>0</v>
      </c>
      <c r="G24" s="69">
        <v>0</v>
      </c>
    </row>
    <row r="25" ht="78" customHeight="1" spans="1:7">
      <c r="A25" s="66">
        <v>21</v>
      </c>
      <c r="B25" s="67">
        <v>801012</v>
      </c>
      <c r="C25" s="68" t="s">
        <v>35</v>
      </c>
      <c r="D25" s="69">
        <v>0</v>
      </c>
      <c r="E25" s="69">
        <v>0</v>
      </c>
      <c r="F25" s="69">
        <v>0</v>
      </c>
      <c r="G25" s="69">
        <v>0</v>
      </c>
    </row>
    <row r="26" ht="75" customHeight="1" spans="1:7">
      <c r="A26" s="66">
        <v>22</v>
      </c>
      <c r="B26" s="67">
        <v>803002</v>
      </c>
      <c r="C26" s="68" t="s">
        <v>36</v>
      </c>
      <c r="D26" s="69">
        <v>0</v>
      </c>
      <c r="E26" s="69">
        <v>0</v>
      </c>
      <c r="F26" s="69">
        <v>0</v>
      </c>
      <c r="G26" s="69">
        <v>0</v>
      </c>
    </row>
    <row r="27" ht="60" spans="1:7">
      <c r="A27" s="66">
        <v>23</v>
      </c>
      <c r="B27" s="67">
        <v>803006</v>
      </c>
      <c r="C27" s="68" t="s">
        <v>37</v>
      </c>
      <c r="D27" s="69">
        <v>0</v>
      </c>
      <c r="E27" s="69">
        <v>0</v>
      </c>
      <c r="F27" s="69">
        <v>0</v>
      </c>
      <c r="G27" s="69">
        <v>0</v>
      </c>
    </row>
    <row r="28" ht="45" spans="1:7">
      <c r="A28" s="66">
        <v>24</v>
      </c>
      <c r="B28" s="67" t="s">
        <v>38</v>
      </c>
      <c r="C28" s="68" t="s">
        <v>39</v>
      </c>
      <c r="D28" s="69">
        <v>0</v>
      </c>
      <c r="E28" s="69">
        <v>0</v>
      </c>
      <c r="F28" s="69">
        <v>0</v>
      </c>
      <c r="G28" s="69">
        <v>0</v>
      </c>
    </row>
    <row r="29" ht="61.5" customHeight="1" spans="1:7">
      <c r="A29" s="66">
        <v>25</v>
      </c>
      <c r="B29" s="67">
        <v>803008</v>
      </c>
      <c r="C29" s="68" t="s">
        <v>40</v>
      </c>
      <c r="D29" s="69">
        <v>0</v>
      </c>
      <c r="E29" s="69">
        <v>0</v>
      </c>
      <c r="F29" s="69">
        <v>0</v>
      </c>
      <c r="G29" s="69">
        <v>0</v>
      </c>
    </row>
    <row r="30" ht="51.75" customHeight="1" spans="1:7">
      <c r="A30" s="66">
        <v>26</v>
      </c>
      <c r="B30" s="67">
        <v>803013</v>
      </c>
      <c r="C30" s="68" t="s">
        <v>41</v>
      </c>
      <c r="D30" s="69">
        <v>0</v>
      </c>
      <c r="E30" s="69">
        <v>0</v>
      </c>
      <c r="F30" s="69">
        <v>0</v>
      </c>
      <c r="G30" s="69">
        <v>0</v>
      </c>
    </row>
    <row r="31" ht="33.75" customHeight="1" spans="1:7">
      <c r="A31" s="66">
        <v>27</v>
      </c>
      <c r="B31" s="67">
        <v>803013</v>
      </c>
      <c r="C31" s="71" t="s">
        <v>42</v>
      </c>
      <c r="D31" s="69">
        <v>0</v>
      </c>
      <c r="E31" s="69">
        <v>0</v>
      </c>
      <c r="F31" s="69">
        <v>0</v>
      </c>
      <c r="G31" s="69">
        <v>0</v>
      </c>
    </row>
    <row r="32" ht="30" spans="1:7">
      <c r="A32" s="66">
        <v>28</v>
      </c>
      <c r="B32" s="67">
        <v>803013</v>
      </c>
      <c r="C32" s="71" t="s">
        <v>43</v>
      </c>
      <c r="D32" s="69">
        <v>0</v>
      </c>
      <c r="E32" s="69">
        <v>0</v>
      </c>
      <c r="F32" s="69">
        <v>0</v>
      </c>
      <c r="G32" s="69">
        <v>0</v>
      </c>
    </row>
    <row r="33" ht="45" spans="1:7">
      <c r="A33" s="66">
        <v>29</v>
      </c>
      <c r="B33" s="67">
        <v>803014</v>
      </c>
      <c r="C33" s="68" t="s">
        <v>44</v>
      </c>
      <c r="D33" s="69">
        <v>0</v>
      </c>
      <c r="E33" s="69">
        <v>0</v>
      </c>
      <c r="F33" s="69">
        <v>0</v>
      </c>
      <c r="G33" s="69">
        <v>0</v>
      </c>
    </row>
    <row r="34" ht="45.75" customHeight="1" spans="1:7">
      <c r="A34" s="66">
        <v>30</v>
      </c>
      <c r="B34" s="67">
        <v>803016</v>
      </c>
      <c r="C34" s="68" t="s">
        <v>45</v>
      </c>
      <c r="D34" s="69">
        <v>0</v>
      </c>
      <c r="E34" s="69">
        <v>0</v>
      </c>
      <c r="F34" s="69">
        <v>0</v>
      </c>
      <c r="G34" s="69">
        <v>0</v>
      </c>
    </row>
    <row r="35" ht="18" customHeight="1" spans="1:7">
      <c r="A35" s="72" t="s">
        <v>57</v>
      </c>
      <c r="B35" s="73"/>
      <c r="C35" s="74"/>
      <c r="D35" s="74">
        <f>SUM(D3:D34)</f>
        <v>0</v>
      </c>
      <c r="E35" s="74">
        <f>SUM(E3:E34)</f>
        <v>0</v>
      </c>
      <c r="F35" s="74">
        <f>SUM(F3:F34)</f>
        <v>0</v>
      </c>
      <c r="G35" s="74">
        <f>SUM(G3:G34)</f>
        <v>0</v>
      </c>
    </row>
  </sheetData>
  <sheetProtection algorithmName="SHA-512" hashValue="OLim/ylKntdmKjwqZj439KT7veIbWOntMYUybQH+M9TR6ABmHmWlkNgCKWoZj8/G+AO4BfVifgQUjX2/33QG6w==" saltValue="bNmdvJHgThpOzAR6u3ji8w==" spinCount="100000" sheet="1" objects="1" scenarios="1"/>
  <mergeCells count="8">
    <mergeCell ref="A1:G1"/>
    <mergeCell ref="A2:G2"/>
    <mergeCell ref="D3:E3"/>
    <mergeCell ref="F3:G3"/>
    <mergeCell ref="A35:C35"/>
    <mergeCell ref="A3:A4"/>
    <mergeCell ref="B3:B4"/>
    <mergeCell ref="C3:C4"/>
  </mergeCells>
  <pageMargins left="0" right="0" top="0" bottom="0" header="0" footer="0"/>
  <pageSetup paperSize="9" scale="7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view="pageBreakPreview" zoomScaleNormal="100" topLeftCell="A4" workbookViewId="0">
      <selection activeCell="C92" sqref="C92"/>
    </sheetView>
  </sheetViews>
  <sheetFormatPr defaultColWidth="9.1047619047619" defaultRowHeight="15" outlineLevelCol="2"/>
  <cols>
    <col min="1" max="1" width="8.33333333333333" style="21" customWidth="1"/>
    <col min="2" max="2" width="88.552380952381" style="21" customWidth="1"/>
    <col min="3" max="3" width="21.6666666666667" style="21" customWidth="1"/>
    <col min="4" max="16384" width="9.1047619047619" style="21"/>
  </cols>
  <sheetData>
    <row r="1" ht="18" customHeight="1" spans="1:3">
      <c r="A1" s="22"/>
      <c r="B1" s="23" t="s">
        <v>58</v>
      </c>
      <c r="C1" s="23"/>
    </row>
    <row r="2" ht="40.5" customHeight="1" spans="1:3">
      <c r="A2" s="24" t="s">
        <v>59</v>
      </c>
      <c r="B2" s="24"/>
      <c r="C2" s="24"/>
    </row>
    <row r="3" ht="18" spans="1:3">
      <c r="A3" s="25"/>
      <c r="B3" s="25"/>
      <c r="C3" s="25"/>
    </row>
    <row r="4" spans="1:3">
      <c r="A4" s="26" t="s">
        <v>2</v>
      </c>
      <c r="B4" s="27" t="s">
        <v>60</v>
      </c>
      <c r="C4" s="27" t="s">
        <v>61</v>
      </c>
    </row>
    <row r="5" spans="1:3">
      <c r="A5" s="26"/>
      <c r="B5" s="27"/>
      <c r="C5" s="27"/>
    </row>
    <row r="6" ht="35.25" customHeight="1" spans="1:3">
      <c r="A6" s="27" t="s">
        <v>62</v>
      </c>
      <c r="B6" s="27"/>
      <c r="C6" s="28"/>
    </row>
    <row r="7" ht="31.5" spans="1:3">
      <c r="A7" s="29" t="s">
        <v>63</v>
      </c>
      <c r="B7" s="30" t="s">
        <v>64</v>
      </c>
      <c r="C7" s="31">
        <f>C8+C9</f>
        <v>0</v>
      </c>
    </row>
    <row r="8" ht="24.75" customHeight="1" spans="1:3">
      <c r="A8" s="32" t="s">
        <v>65</v>
      </c>
      <c r="B8" s="33" t="s">
        <v>66</v>
      </c>
      <c r="C8" s="34">
        <v>0</v>
      </c>
    </row>
    <row r="9" ht="26.25" customHeight="1" spans="1:3">
      <c r="A9" s="32" t="s">
        <v>67</v>
      </c>
      <c r="B9" s="33" t="s">
        <v>68</v>
      </c>
      <c r="C9" s="34">
        <v>0</v>
      </c>
    </row>
    <row r="10" ht="15.75" spans="1:3">
      <c r="A10" s="29" t="s">
        <v>69</v>
      </c>
      <c r="B10" s="30" t="s">
        <v>70</v>
      </c>
      <c r="C10" s="31">
        <f>SUM(C11:C14)</f>
        <v>0</v>
      </c>
    </row>
    <row r="11" ht="24.75" customHeight="1" spans="1:3">
      <c r="A11" s="32" t="s">
        <v>71</v>
      </c>
      <c r="B11" s="33" t="s">
        <v>72</v>
      </c>
      <c r="C11" s="34">
        <v>0</v>
      </c>
    </row>
    <row r="12" ht="24.75" customHeight="1" spans="1:3">
      <c r="A12" s="32" t="s">
        <v>73</v>
      </c>
      <c r="B12" s="33" t="s">
        <v>74</v>
      </c>
      <c r="C12" s="34">
        <v>0</v>
      </c>
    </row>
    <row r="13" ht="31.5" spans="1:3">
      <c r="A13" s="32" t="s">
        <v>75</v>
      </c>
      <c r="B13" s="33" t="s">
        <v>76</v>
      </c>
      <c r="C13" s="34">
        <v>0</v>
      </c>
    </row>
    <row r="14" ht="47.25" spans="1:3">
      <c r="A14" s="32" t="s">
        <v>77</v>
      </c>
      <c r="B14" s="33" t="s">
        <v>78</v>
      </c>
      <c r="C14" s="34">
        <v>0</v>
      </c>
    </row>
    <row r="15" ht="15.75" spans="1:3">
      <c r="A15" s="29">
        <v>3</v>
      </c>
      <c r="B15" s="30" t="s">
        <v>79</v>
      </c>
      <c r="C15" s="31">
        <f>SUM(C16:C25)</f>
        <v>0</v>
      </c>
    </row>
    <row r="16" ht="15.75" spans="1:3">
      <c r="A16" s="32" t="s">
        <v>80</v>
      </c>
      <c r="B16" s="33" t="s">
        <v>81</v>
      </c>
      <c r="C16" s="34">
        <v>0</v>
      </c>
    </row>
    <row r="17" ht="15.75" spans="1:3">
      <c r="A17" s="32" t="s">
        <v>82</v>
      </c>
      <c r="B17" s="33" t="s">
        <v>83</v>
      </c>
      <c r="C17" s="34">
        <v>0</v>
      </c>
    </row>
    <row r="18" ht="31.5" spans="1:3">
      <c r="A18" s="32" t="s">
        <v>84</v>
      </c>
      <c r="B18" s="33" t="s">
        <v>85</v>
      </c>
      <c r="C18" s="34">
        <v>0</v>
      </c>
    </row>
    <row r="19" ht="31.5" spans="1:3">
      <c r="A19" s="32" t="s">
        <v>86</v>
      </c>
      <c r="B19" s="33" t="s">
        <v>87</v>
      </c>
      <c r="C19" s="34">
        <v>0</v>
      </c>
    </row>
    <row r="20" ht="31.5" spans="1:3">
      <c r="A20" s="32" t="s">
        <v>88</v>
      </c>
      <c r="B20" s="33" t="s">
        <v>89</v>
      </c>
      <c r="C20" s="34">
        <v>0</v>
      </c>
    </row>
    <row r="21" ht="15.75" spans="1:3">
      <c r="A21" s="32" t="s">
        <v>90</v>
      </c>
      <c r="B21" s="33" t="s">
        <v>91</v>
      </c>
      <c r="C21" s="34">
        <v>0</v>
      </c>
    </row>
    <row r="22" ht="15.75" spans="1:3">
      <c r="A22" s="32" t="s">
        <v>92</v>
      </c>
      <c r="B22" s="33" t="s">
        <v>93</v>
      </c>
      <c r="C22" s="34">
        <v>0</v>
      </c>
    </row>
    <row r="23" ht="15.75" spans="1:3">
      <c r="A23" s="32" t="s">
        <v>94</v>
      </c>
      <c r="B23" s="33" t="s">
        <v>95</v>
      </c>
      <c r="C23" s="34">
        <v>0</v>
      </c>
    </row>
    <row r="24" ht="31.5" spans="1:3">
      <c r="A24" s="32" t="s">
        <v>96</v>
      </c>
      <c r="B24" s="33" t="s">
        <v>97</v>
      </c>
      <c r="C24" s="34">
        <v>0</v>
      </c>
    </row>
    <row r="25" ht="31.5" spans="1:3">
      <c r="A25" s="32" t="s">
        <v>98</v>
      </c>
      <c r="B25" s="33" t="s">
        <v>99</v>
      </c>
      <c r="C25" s="34">
        <v>0</v>
      </c>
    </row>
    <row r="26" ht="34.5" customHeight="1" spans="1:3">
      <c r="A26" s="29" t="s">
        <v>100</v>
      </c>
      <c r="B26" s="30" t="s">
        <v>101</v>
      </c>
      <c r="C26" s="35">
        <v>0</v>
      </c>
    </row>
    <row r="27" ht="31.5" spans="1:3">
      <c r="A27" s="36" t="s">
        <v>102</v>
      </c>
      <c r="B27" s="37" t="s">
        <v>103</v>
      </c>
      <c r="C27" s="38">
        <v>0</v>
      </c>
    </row>
    <row r="28" ht="31.5" spans="1:3">
      <c r="A28" s="36" t="s">
        <v>104</v>
      </c>
      <c r="B28" s="37" t="s">
        <v>105</v>
      </c>
      <c r="C28" s="38">
        <v>0</v>
      </c>
    </row>
    <row r="29" ht="38.25" customHeight="1" spans="1:3">
      <c r="A29" s="29" t="s">
        <v>106</v>
      </c>
      <c r="B29" s="30" t="s">
        <v>107</v>
      </c>
      <c r="C29" s="31">
        <f>SUM(C30:C35)</f>
        <v>0</v>
      </c>
    </row>
    <row r="30" ht="15.75" spans="1:3">
      <c r="A30" s="32" t="s">
        <v>108</v>
      </c>
      <c r="B30" s="33" t="s">
        <v>109</v>
      </c>
      <c r="C30" s="34">
        <v>0</v>
      </c>
    </row>
    <row r="31" ht="15.75" spans="1:3">
      <c r="A31" s="32" t="s">
        <v>110</v>
      </c>
      <c r="B31" s="33" t="s">
        <v>111</v>
      </c>
      <c r="C31" s="34">
        <v>0</v>
      </c>
    </row>
    <row r="32" ht="15.75" spans="1:3">
      <c r="A32" s="32" t="s">
        <v>112</v>
      </c>
      <c r="B32" s="33" t="s">
        <v>113</v>
      </c>
      <c r="C32" s="34">
        <v>0</v>
      </c>
    </row>
    <row r="33" ht="15.75" spans="1:3">
      <c r="A33" s="32" t="s">
        <v>114</v>
      </c>
      <c r="B33" s="33" t="s">
        <v>115</v>
      </c>
      <c r="C33" s="34">
        <v>0</v>
      </c>
    </row>
    <row r="34" ht="15.75" spans="1:3">
      <c r="A34" s="32" t="s">
        <v>116</v>
      </c>
      <c r="B34" s="33" t="s">
        <v>117</v>
      </c>
      <c r="C34" s="34">
        <v>0</v>
      </c>
    </row>
    <row r="35" ht="15.75" spans="1:3">
      <c r="A35" s="32" t="s">
        <v>118</v>
      </c>
      <c r="B35" s="33" t="s">
        <v>119</v>
      </c>
      <c r="C35" s="34">
        <v>0</v>
      </c>
    </row>
    <row r="36" ht="15.75" spans="1:3">
      <c r="A36" s="29" t="s">
        <v>120</v>
      </c>
      <c r="B36" s="30" t="s">
        <v>121</v>
      </c>
      <c r="C36" s="31">
        <f>SUM(C37:C39)</f>
        <v>0</v>
      </c>
    </row>
    <row r="37" ht="15.75" spans="1:3">
      <c r="A37" s="32" t="s">
        <v>122</v>
      </c>
      <c r="B37" s="33" t="s">
        <v>123</v>
      </c>
      <c r="C37" s="34">
        <v>0</v>
      </c>
    </row>
    <row r="38" ht="15.75" spans="1:3">
      <c r="A38" s="32" t="s">
        <v>124</v>
      </c>
      <c r="B38" s="33" t="s">
        <v>125</v>
      </c>
      <c r="C38" s="34">
        <v>0</v>
      </c>
    </row>
    <row r="39" ht="15.75" spans="1:3">
      <c r="A39" s="32" t="s">
        <v>126</v>
      </c>
      <c r="B39" s="33" t="s">
        <v>127</v>
      </c>
      <c r="C39" s="34">
        <v>0</v>
      </c>
    </row>
    <row r="40" ht="31.5" spans="1:3">
      <c r="A40" s="29" t="s">
        <v>128</v>
      </c>
      <c r="B40" s="30" t="s">
        <v>129</v>
      </c>
      <c r="C40" s="31">
        <f>SUM(C41:C42)</f>
        <v>0</v>
      </c>
    </row>
    <row r="41" ht="15.75" spans="1:3">
      <c r="A41" s="32" t="s">
        <v>130</v>
      </c>
      <c r="B41" s="33" t="s">
        <v>131</v>
      </c>
      <c r="C41" s="34">
        <v>0</v>
      </c>
    </row>
    <row r="42" ht="15.75" spans="1:3">
      <c r="A42" s="32" t="s">
        <v>132</v>
      </c>
      <c r="B42" s="33" t="s">
        <v>133</v>
      </c>
      <c r="C42" s="34">
        <v>0</v>
      </c>
    </row>
    <row r="43" ht="51.75" customHeight="1" spans="1:3">
      <c r="A43" s="39" t="s">
        <v>134</v>
      </c>
      <c r="B43" s="40"/>
      <c r="C43" s="41"/>
    </row>
    <row r="44" ht="15.75" spans="1:3">
      <c r="A44" s="42" t="s">
        <v>135</v>
      </c>
      <c r="B44" s="43" t="s">
        <v>60</v>
      </c>
      <c r="C44" s="44"/>
    </row>
    <row r="45" ht="31.5" spans="1:3">
      <c r="A45" s="29" t="s">
        <v>136</v>
      </c>
      <c r="B45" s="30" t="s">
        <v>137</v>
      </c>
      <c r="C45" s="31">
        <v>0</v>
      </c>
    </row>
    <row r="46" ht="47.25" spans="1:3">
      <c r="A46" s="45" t="s">
        <v>138</v>
      </c>
      <c r="B46" s="46" t="s">
        <v>139</v>
      </c>
      <c r="C46" s="47">
        <v>0</v>
      </c>
    </row>
    <row r="47" ht="15.75" spans="1:3">
      <c r="A47" s="48"/>
      <c r="B47" s="49" t="s">
        <v>140</v>
      </c>
      <c r="C47" s="34"/>
    </row>
    <row r="48" ht="31.5" spans="1:3">
      <c r="A48" s="45" t="s">
        <v>141</v>
      </c>
      <c r="B48" s="46" t="s">
        <v>142</v>
      </c>
      <c r="C48" s="47">
        <v>0</v>
      </c>
    </row>
    <row r="49" ht="15.75" spans="1:3">
      <c r="A49" s="48"/>
      <c r="B49" s="49" t="s">
        <v>140</v>
      </c>
      <c r="C49" s="34"/>
    </row>
    <row r="50" ht="47.25" spans="1:3">
      <c r="A50" s="45" t="s">
        <v>143</v>
      </c>
      <c r="B50" s="46" t="s">
        <v>144</v>
      </c>
      <c r="C50" s="47">
        <v>0</v>
      </c>
    </row>
    <row r="51" ht="15.75" spans="1:3">
      <c r="A51" s="48"/>
      <c r="B51" s="49" t="s">
        <v>140</v>
      </c>
      <c r="C51" s="34"/>
    </row>
    <row r="52" ht="31.5" spans="1:3">
      <c r="A52" s="45" t="s">
        <v>145</v>
      </c>
      <c r="B52" s="46" t="s">
        <v>146</v>
      </c>
      <c r="C52" s="47">
        <v>0</v>
      </c>
    </row>
    <row r="53" ht="15.75" spans="1:3">
      <c r="A53" s="48"/>
      <c r="B53" s="49" t="s">
        <v>140</v>
      </c>
      <c r="C53" s="34"/>
    </row>
    <row r="54" ht="31.5" spans="1:3">
      <c r="A54" s="29" t="s">
        <v>147</v>
      </c>
      <c r="B54" s="30" t="s">
        <v>148</v>
      </c>
      <c r="C54" s="31">
        <v>0</v>
      </c>
    </row>
    <row r="55" ht="47.25" spans="1:3">
      <c r="A55" s="45" t="s">
        <v>149</v>
      </c>
      <c r="B55" s="46" t="s">
        <v>150</v>
      </c>
      <c r="C55" s="47">
        <v>0</v>
      </c>
    </row>
    <row r="56" ht="15.75" spans="1:3">
      <c r="A56" s="48"/>
      <c r="B56" s="49" t="s">
        <v>140</v>
      </c>
      <c r="C56" s="34"/>
    </row>
    <row r="57" ht="47.25" spans="1:3">
      <c r="A57" s="45" t="s">
        <v>151</v>
      </c>
      <c r="B57" s="46" t="s">
        <v>152</v>
      </c>
      <c r="C57" s="47">
        <v>0</v>
      </c>
    </row>
    <row r="58" ht="15.75" spans="1:3">
      <c r="A58" s="48"/>
      <c r="B58" s="49" t="s">
        <v>140</v>
      </c>
      <c r="C58" s="34"/>
    </row>
    <row r="59" ht="47.25" spans="1:3">
      <c r="A59" s="45" t="s">
        <v>153</v>
      </c>
      <c r="B59" s="46" t="s">
        <v>154</v>
      </c>
      <c r="C59" s="47">
        <v>0</v>
      </c>
    </row>
    <row r="60" ht="15.75" spans="1:3">
      <c r="A60" s="48"/>
      <c r="B60" s="49" t="s">
        <v>155</v>
      </c>
      <c r="C60" s="34"/>
    </row>
    <row r="61" ht="31.5" spans="1:3">
      <c r="A61" s="45" t="s">
        <v>156</v>
      </c>
      <c r="B61" s="46" t="s">
        <v>157</v>
      </c>
      <c r="C61" s="47">
        <v>0</v>
      </c>
    </row>
    <row r="62" ht="15.75" spans="1:3">
      <c r="A62" s="48"/>
      <c r="B62" s="49" t="s">
        <v>140</v>
      </c>
      <c r="C62" s="34"/>
    </row>
    <row r="63" ht="26.25" customHeight="1" spans="1:3">
      <c r="A63" s="39" t="s">
        <v>158</v>
      </c>
      <c r="B63" s="40"/>
      <c r="C63" s="41"/>
    </row>
    <row r="64" ht="31.5" spans="1:3">
      <c r="A64" s="29" t="s">
        <v>159</v>
      </c>
      <c r="B64" s="30" t="s">
        <v>160</v>
      </c>
      <c r="C64" s="31">
        <f>C65+C66+C67</f>
        <v>0</v>
      </c>
    </row>
    <row r="65" ht="15.75" spans="1:3">
      <c r="A65" s="32" t="s">
        <v>161</v>
      </c>
      <c r="B65" s="33" t="s">
        <v>162</v>
      </c>
      <c r="C65" s="34">
        <v>0</v>
      </c>
    </row>
    <row r="66" ht="15.75" spans="1:3">
      <c r="A66" s="32" t="s">
        <v>163</v>
      </c>
      <c r="B66" s="33" t="s">
        <v>164</v>
      </c>
      <c r="C66" s="34">
        <v>0</v>
      </c>
    </row>
    <row r="67" ht="15.75" spans="1:3">
      <c r="A67" s="32" t="s">
        <v>165</v>
      </c>
      <c r="B67" s="33" t="s">
        <v>166</v>
      </c>
      <c r="C67" s="34">
        <v>0</v>
      </c>
    </row>
    <row r="68" ht="28.5" customHeight="1" spans="1:3">
      <c r="A68" s="29" t="s">
        <v>167</v>
      </c>
      <c r="B68" s="30" t="s">
        <v>168</v>
      </c>
      <c r="C68" s="31">
        <f>C69+C70+C71+C72+C73+C74+C75</f>
        <v>0</v>
      </c>
    </row>
    <row r="69" ht="15.75" spans="1:3">
      <c r="A69" s="32" t="s">
        <v>169</v>
      </c>
      <c r="B69" s="33" t="s">
        <v>170</v>
      </c>
      <c r="C69" s="34">
        <v>0</v>
      </c>
    </row>
    <row r="70" ht="15.75" spans="1:3">
      <c r="A70" s="32" t="s">
        <v>171</v>
      </c>
      <c r="B70" s="33" t="s">
        <v>172</v>
      </c>
      <c r="C70" s="34">
        <v>0</v>
      </c>
    </row>
    <row r="71" ht="15.75" spans="1:3">
      <c r="A71" s="32" t="s">
        <v>173</v>
      </c>
      <c r="B71" s="33" t="s">
        <v>174</v>
      </c>
      <c r="C71" s="34">
        <v>0</v>
      </c>
    </row>
    <row r="72" ht="31.5" spans="1:3">
      <c r="A72" s="32" t="s">
        <v>175</v>
      </c>
      <c r="B72" s="33" t="s">
        <v>176</v>
      </c>
      <c r="C72" s="34">
        <v>0</v>
      </c>
    </row>
    <row r="73" ht="15.75" spans="1:3">
      <c r="A73" s="32" t="s">
        <v>177</v>
      </c>
      <c r="B73" s="33" t="s">
        <v>178</v>
      </c>
      <c r="C73" s="34">
        <v>0</v>
      </c>
    </row>
    <row r="74" ht="15.75" spans="1:3">
      <c r="A74" s="32" t="s">
        <v>179</v>
      </c>
      <c r="B74" s="33" t="s">
        <v>180</v>
      </c>
      <c r="C74" s="34">
        <v>0</v>
      </c>
    </row>
    <row r="75" ht="15.75" spans="1:3">
      <c r="A75" s="32" t="s">
        <v>181</v>
      </c>
      <c r="B75" s="33" t="s">
        <v>182</v>
      </c>
      <c r="C75" s="34">
        <v>0</v>
      </c>
    </row>
    <row r="76" ht="31.5" spans="1:3">
      <c r="A76" s="29" t="s">
        <v>183</v>
      </c>
      <c r="B76" s="30" t="s">
        <v>184</v>
      </c>
      <c r="C76" s="31">
        <f>C77+C78+C79</f>
        <v>0</v>
      </c>
    </row>
    <row r="77" ht="15.75" spans="1:3">
      <c r="A77" s="32" t="s">
        <v>185</v>
      </c>
      <c r="B77" s="33" t="s">
        <v>162</v>
      </c>
      <c r="C77" s="34">
        <v>0</v>
      </c>
    </row>
    <row r="78" ht="15.75" spans="1:3">
      <c r="A78" s="32" t="s">
        <v>186</v>
      </c>
      <c r="B78" s="33" t="s">
        <v>164</v>
      </c>
      <c r="C78" s="34">
        <v>0</v>
      </c>
    </row>
    <row r="79" ht="15.75" spans="1:3">
      <c r="A79" s="32" t="s">
        <v>187</v>
      </c>
      <c r="B79" s="33" t="s">
        <v>166</v>
      </c>
      <c r="C79" s="34">
        <v>0</v>
      </c>
    </row>
    <row r="80" ht="41.25" customHeight="1" spans="1:3">
      <c r="A80" s="39" t="s">
        <v>188</v>
      </c>
      <c r="B80" s="40"/>
      <c r="C80" s="41"/>
    </row>
    <row r="81" ht="38.25" customHeight="1" spans="1:3">
      <c r="A81" s="26" t="s">
        <v>189</v>
      </c>
      <c r="B81" s="28" t="s">
        <v>101</v>
      </c>
      <c r="C81" s="50">
        <v>0</v>
      </c>
    </row>
    <row r="82" ht="34.5" customHeight="1" spans="1:3">
      <c r="A82" s="26" t="s">
        <v>190</v>
      </c>
      <c r="B82" s="28" t="s">
        <v>103</v>
      </c>
      <c r="C82" s="50">
        <v>0</v>
      </c>
    </row>
    <row r="83" ht="38.25" customHeight="1" spans="1:3">
      <c r="A83" s="29" t="s">
        <v>191</v>
      </c>
      <c r="B83" s="51" t="s">
        <v>192</v>
      </c>
      <c r="C83" s="31">
        <f>C84</f>
        <v>0</v>
      </c>
    </row>
    <row r="84" ht="35.25" customHeight="1" spans="1:3">
      <c r="A84" s="26" t="s">
        <v>193</v>
      </c>
      <c r="B84" s="52" t="s">
        <v>194</v>
      </c>
      <c r="C84" s="50">
        <v>0</v>
      </c>
    </row>
    <row r="85" ht="30" spans="1:3">
      <c r="A85" s="29" t="s">
        <v>195</v>
      </c>
      <c r="B85" s="53" t="s">
        <v>196</v>
      </c>
      <c r="C85" s="31">
        <f>SUM(C86:C90)</f>
        <v>1</v>
      </c>
    </row>
    <row r="86" ht="20.25" customHeight="1" spans="1:3">
      <c r="A86" s="26" t="s">
        <v>197</v>
      </c>
      <c r="B86" s="54" t="s">
        <v>198</v>
      </c>
      <c r="C86" s="50">
        <v>0</v>
      </c>
    </row>
    <row r="87" ht="15.75" spans="1:3">
      <c r="A87" s="26" t="s">
        <v>199</v>
      </c>
      <c r="B87" s="54" t="s">
        <v>200</v>
      </c>
      <c r="C87" s="50">
        <v>0</v>
      </c>
    </row>
    <row r="88" ht="23.25" customHeight="1" spans="1:3">
      <c r="A88" s="26" t="s">
        <v>201</v>
      </c>
      <c r="B88" s="54" t="s">
        <v>202</v>
      </c>
      <c r="C88" s="50">
        <v>0</v>
      </c>
    </row>
    <row r="89" ht="30.75" customHeight="1" spans="1:3">
      <c r="A89" s="26" t="s">
        <v>203</v>
      </c>
      <c r="B89" s="54" t="s">
        <v>204</v>
      </c>
      <c r="C89" s="50">
        <v>1</v>
      </c>
    </row>
    <row r="90" ht="23.25" customHeight="1" spans="1:3">
      <c r="A90" s="26" t="s">
        <v>205</v>
      </c>
      <c r="B90" s="54" t="s">
        <v>206</v>
      </c>
      <c r="C90" s="50">
        <v>0</v>
      </c>
    </row>
    <row r="91" ht="31.5" spans="1:3">
      <c r="A91" s="29" t="s">
        <v>207</v>
      </c>
      <c r="B91" s="30" t="s">
        <v>208</v>
      </c>
      <c r="C91" s="35">
        <v>0</v>
      </c>
    </row>
    <row r="92" ht="31.5" spans="1:3">
      <c r="A92" s="29" t="s">
        <v>209</v>
      </c>
      <c r="B92" s="30" t="s">
        <v>210</v>
      </c>
      <c r="C92" s="35">
        <v>20</v>
      </c>
    </row>
    <row r="93" ht="35.25" customHeight="1" spans="1:3">
      <c r="A93" s="55" t="s">
        <v>211</v>
      </c>
      <c r="B93" s="55"/>
      <c r="C93" s="55"/>
    </row>
  </sheetData>
  <sheetProtection algorithmName="SHA-512" hashValue="jO3pP3MFQWRx6WsQrw3FKXCbskFRPbQL0bL7EtWWaNRipFJuomczwJpps7RvGBlyTMbelCebBQlEGincZqHP0Q==" saltValue="NmxLRNnmfk67ATEbgkZMWQ==" spinCount="100000" sheet="1" objects="1" scenarios="1"/>
  <mergeCells count="10">
    <mergeCell ref="B1:C1"/>
    <mergeCell ref="A2:C2"/>
    <mergeCell ref="A6:B6"/>
    <mergeCell ref="A43:C43"/>
    <mergeCell ref="A63:C63"/>
    <mergeCell ref="A80:C80"/>
    <mergeCell ref="A93:C93"/>
    <mergeCell ref="A4:A5"/>
    <mergeCell ref="B4:B5"/>
    <mergeCell ref="C4:C5"/>
  </mergeCells>
  <pageMargins left="0" right="0" top="0" bottom="0" header="0" footer="0"/>
  <pageSetup paperSize="9" scale="8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44" workbookViewId="0">
      <selection activeCell="A44" sqref="$A44:$XFD44"/>
    </sheetView>
  </sheetViews>
  <sheetFormatPr defaultColWidth="9.1047619047619" defaultRowHeight="15"/>
  <cols>
    <col min="1" max="1" width="5" style="3" customWidth="1"/>
    <col min="2" max="2" width="26.3333333333333" style="4" customWidth="1"/>
    <col min="3" max="3" width="54.2190476190476" style="4" customWidth="1"/>
    <col min="4" max="4" width="36.6666666666667" style="4" customWidth="1"/>
    <col min="5" max="5" width="34.552380952381" style="4" customWidth="1"/>
    <col min="6" max="6" width="28.1047619047619" style="4" customWidth="1"/>
    <col min="7" max="7" width="13.6666666666667" style="4" customWidth="1"/>
    <col min="8" max="8" width="13.1047619047619" style="4" customWidth="1"/>
    <col min="9" max="9" width="16.552380952381" style="4" customWidth="1"/>
    <col min="10" max="16384" width="9.1047619047619" style="4"/>
  </cols>
  <sheetData>
    <row r="1" ht="15.75" customHeight="1" spans="5:9">
      <c r="E1" s="5" t="s">
        <v>212</v>
      </c>
      <c r="F1" s="5"/>
      <c r="G1" s="5"/>
      <c r="H1" s="5"/>
      <c r="I1" s="5"/>
    </row>
    <row r="2" ht="36.75" customHeight="1" spans="1:9">
      <c r="A2" s="6" t="s">
        <v>213</v>
      </c>
      <c r="B2" s="6"/>
      <c r="C2" s="6"/>
      <c r="D2" s="6"/>
      <c r="E2" s="6"/>
      <c r="F2" s="6"/>
      <c r="G2" s="6"/>
      <c r="H2" s="6"/>
      <c r="I2" s="6"/>
    </row>
    <row r="3" s="1" customFormat="1" ht="39" customHeight="1" spans="1:9">
      <c r="A3" s="7" t="s">
        <v>135</v>
      </c>
      <c r="B3" s="8"/>
      <c r="C3" s="7" t="s">
        <v>214</v>
      </c>
      <c r="D3" s="7" t="s">
        <v>215</v>
      </c>
      <c r="E3" s="7" t="s">
        <v>216</v>
      </c>
      <c r="F3" s="7" t="s">
        <v>217</v>
      </c>
      <c r="G3" s="9" t="s">
        <v>218</v>
      </c>
      <c r="H3" s="7"/>
      <c r="I3" s="20"/>
    </row>
    <row r="4" ht="59" customHeight="1" spans="1:9">
      <c r="A4" s="7"/>
      <c r="B4" s="10"/>
      <c r="C4" s="7"/>
      <c r="D4" s="7"/>
      <c r="E4" s="7"/>
      <c r="F4" s="7"/>
      <c r="G4" s="11" t="s">
        <v>219</v>
      </c>
      <c r="H4" s="11" t="s">
        <v>220</v>
      </c>
      <c r="I4" s="11" t="s">
        <v>221</v>
      </c>
    </row>
    <row r="5" s="2" customFormat="1" customHeight="1" spans="1:9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</row>
    <row r="6" ht="47" customHeight="1" spans="1:9">
      <c r="A6" s="12">
        <v>1</v>
      </c>
      <c r="B6" s="13" t="s">
        <v>222</v>
      </c>
      <c r="C6" s="14" t="s">
        <v>223</v>
      </c>
      <c r="D6" s="14" t="s">
        <v>224</v>
      </c>
      <c r="E6" s="14" t="s">
        <v>225</v>
      </c>
      <c r="F6" s="14" t="s">
        <v>226</v>
      </c>
      <c r="G6" s="15">
        <v>3.6</v>
      </c>
      <c r="H6" s="15">
        <v>4</v>
      </c>
      <c r="I6" s="15">
        <v>8</v>
      </c>
    </row>
    <row r="7" ht="93" customHeight="1" spans="1:9">
      <c r="A7" s="16">
        <v>2</v>
      </c>
      <c r="B7" s="17"/>
      <c r="C7" s="14" t="s">
        <v>227</v>
      </c>
      <c r="D7" s="14" t="s">
        <v>228</v>
      </c>
      <c r="E7" s="14" t="s">
        <v>229</v>
      </c>
      <c r="F7" s="14" t="s">
        <v>230</v>
      </c>
      <c r="G7" s="15">
        <v>3.6</v>
      </c>
      <c r="H7" s="15">
        <v>4</v>
      </c>
      <c r="I7" s="15">
        <v>8</v>
      </c>
    </row>
    <row r="8" ht="93" customHeight="1" spans="1:9">
      <c r="A8" s="12">
        <v>3</v>
      </c>
      <c r="B8" s="17"/>
      <c r="C8" s="14" t="s">
        <v>227</v>
      </c>
      <c r="D8" s="14" t="s">
        <v>231</v>
      </c>
      <c r="E8" s="14" t="s">
        <v>229</v>
      </c>
      <c r="F8" s="14" t="s">
        <v>232</v>
      </c>
      <c r="G8" s="15">
        <v>3.6</v>
      </c>
      <c r="H8" s="15">
        <v>4</v>
      </c>
      <c r="I8" s="15">
        <v>8</v>
      </c>
    </row>
    <row r="9" ht="93" customHeight="1" spans="1:9">
      <c r="A9" s="16">
        <v>4</v>
      </c>
      <c r="B9" s="17"/>
      <c r="C9" s="14" t="s">
        <v>15</v>
      </c>
      <c r="D9" s="14" t="s">
        <v>233</v>
      </c>
      <c r="E9" s="14" t="s">
        <v>229</v>
      </c>
      <c r="F9" s="18" t="s">
        <v>234</v>
      </c>
      <c r="G9" s="15">
        <v>3.6</v>
      </c>
      <c r="H9" s="15">
        <v>4</v>
      </c>
      <c r="I9" s="15">
        <v>8</v>
      </c>
    </row>
    <row r="10" ht="36" customHeight="1" spans="1:9">
      <c r="A10" s="12">
        <v>5</v>
      </c>
      <c r="B10" s="17"/>
      <c r="C10" s="14" t="s">
        <v>15</v>
      </c>
      <c r="D10" s="14" t="s">
        <v>235</v>
      </c>
      <c r="E10" s="14" t="s">
        <v>236</v>
      </c>
      <c r="F10" s="18" t="s">
        <v>237</v>
      </c>
      <c r="G10" s="15">
        <v>3.6</v>
      </c>
      <c r="H10" s="15">
        <v>4</v>
      </c>
      <c r="I10" s="15">
        <v>8</v>
      </c>
    </row>
    <row r="11" ht="93" customHeight="1" spans="1:9">
      <c r="A11" s="16">
        <v>6</v>
      </c>
      <c r="B11" s="17"/>
      <c r="C11" s="14" t="s">
        <v>238</v>
      </c>
      <c r="D11" s="14" t="s">
        <v>239</v>
      </c>
      <c r="E11" s="14" t="s">
        <v>229</v>
      </c>
      <c r="F11" s="18" t="s">
        <v>240</v>
      </c>
      <c r="G11" s="15">
        <v>3.6</v>
      </c>
      <c r="H11" s="15">
        <v>4</v>
      </c>
      <c r="I11" s="15">
        <v>8</v>
      </c>
    </row>
    <row r="12" ht="169" customHeight="1" spans="1:9">
      <c r="A12" s="12">
        <v>7</v>
      </c>
      <c r="B12" s="17"/>
      <c r="C12" s="14" t="s">
        <v>241</v>
      </c>
      <c r="D12" s="14" t="s">
        <v>242</v>
      </c>
      <c r="E12" s="14" t="s">
        <v>229</v>
      </c>
      <c r="F12" s="18" t="s">
        <v>243</v>
      </c>
      <c r="G12" s="15">
        <v>3.6</v>
      </c>
      <c r="H12" s="15">
        <v>4</v>
      </c>
      <c r="I12" s="15">
        <v>8</v>
      </c>
    </row>
    <row r="13" ht="167" customHeight="1" spans="1:9">
      <c r="A13" s="16">
        <v>8</v>
      </c>
      <c r="B13" s="17"/>
      <c r="C13" s="14" t="s">
        <v>244</v>
      </c>
      <c r="D13" s="14" t="s">
        <v>245</v>
      </c>
      <c r="E13" s="14" t="s">
        <v>246</v>
      </c>
      <c r="F13" s="18" t="s">
        <v>247</v>
      </c>
      <c r="G13" s="15">
        <v>3.6</v>
      </c>
      <c r="H13" s="15">
        <v>4</v>
      </c>
      <c r="I13" s="15">
        <v>8</v>
      </c>
    </row>
    <row r="14" ht="92" customHeight="1" spans="1:9">
      <c r="A14" s="12">
        <v>9</v>
      </c>
      <c r="B14" s="17"/>
      <c r="C14" s="14" t="s">
        <v>248</v>
      </c>
      <c r="D14" s="14" t="s">
        <v>249</v>
      </c>
      <c r="E14" s="14" t="s">
        <v>229</v>
      </c>
      <c r="F14" s="18" t="s">
        <v>250</v>
      </c>
      <c r="G14" s="15">
        <v>3.6</v>
      </c>
      <c r="H14" s="15">
        <v>4</v>
      </c>
      <c r="I14" s="15">
        <v>8</v>
      </c>
    </row>
    <row r="15" ht="123" customHeight="1" spans="1:9">
      <c r="A15" s="16">
        <v>10</v>
      </c>
      <c r="B15" s="17"/>
      <c r="C15" s="14" t="s">
        <v>251</v>
      </c>
      <c r="D15" s="14" t="s">
        <v>252</v>
      </c>
      <c r="E15" s="14" t="s">
        <v>229</v>
      </c>
      <c r="F15" s="18" t="s">
        <v>253</v>
      </c>
      <c r="G15" s="15">
        <v>3.6</v>
      </c>
      <c r="H15" s="15">
        <v>4</v>
      </c>
      <c r="I15" s="15">
        <v>8</v>
      </c>
    </row>
    <row r="16" ht="171" customHeight="1" spans="1:9">
      <c r="A16" s="12">
        <v>11</v>
      </c>
      <c r="B16" s="17"/>
      <c r="C16" s="14" t="s">
        <v>254</v>
      </c>
      <c r="D16" s="14" t="s">
        <v>255</v>
      </c>
      <c r="E16" s="14" t="s">
        <v>246</v>
      </c>
      <c r="F16" s="18" t="s">
        <v>256</v>
      </c>
      <c r="G16" s="15">
        <v>3.6</v>
      </c>
      <c r="H16" s="15">
        <v>4</v>
      </c>
      <c r="I16" s="15">
        <v>8</v>
      </c>
    </row>
    <row r="17" ht="169" customHeight="1" spans="1:9">
      <c r="A17" s="16">
        <v>12</v>
      </c>
      <c r="B17" s="17"/>
      <c r="C17" s="14" t="s">
        <v>241</v>
      </c>
      <c r="D17" s="14" t="s">
        <v>257</v>
      </c>
      <c r="E17" s="14" t="s">
        <v>258</v>
      </c>
      <c r="F17" s="18" t="s">
        <v>259</v>
      </c>
      <c r="G17" s="15">
        <v>3.6</v>
      </c>
      <c r="H17" s="15">
        <v>4</v>
      </c>
      <c r="I17" s="15">
        <v>8</v>
      </c>
    </row>
    <row r="18" ht="170" customHeight="1" spans="1:9">
      <c r="A18" s="12">
        <v>13</v>
      </c>
      <c r="B18" s="17"/>
      <c r="C18" s="14" t="s">
        <v>254</v>
      </c>
      <c r="D18" s="14" t="s">
        <v>260</v>
      </c>
      <c r="E18" s="14" t="s">
        <v>258</v>
      </c>
      <c r="F18" s="18" t="s">
        <v>261</v>
      </c>
      <c r="G18" s="15">
        <v>3.6</v>
      </c>
      <c r="H18" s="15">
        <v>4</v>
      </c>
      <c r="I18" s="15">
        <v>8</v>
      </c>
    </row>
    <row r="19" ht="167" customHeight="1" spans="1:9">
      <c r="A19" s="16">
        <v>14</v>
      </c>
      <c r="B19" s="17"/>
      <c r="C19" s="14" t="s">
        <v>254</v>
      </c>
      <c r="D19" s="14" t="s">
        <v>262</v>
      </c>
      <c r="E19" s="14" t="s">
        <v>263</v>
      </c>
      <c r="F19" s="18" t="s">
        <v>264</v>
      </c>
      <c r="G19" s="15">
        <v>3.6</v>
      </c>
      <c r="H19" s="15">
        <v>4</v>
      </c>
      <c r="I19" s="15">
        <v>8</v>
      </c>
    </row>
    <row r="20" ht="169" customHeight="1" spans="1:9">
      <c r="A20" s="12">
        <v>15</v>
      </c>
      <c r="B20" s="17"/>
      <c r="C20" s="14" t="s">
        <v>265</v>
      </c>
      <c r="D20" s="14" t="s">
        <v>266</v>
      </c>
      <c r="E20" s="14" t="s">
        <v>258</v>
      </c>
      <c r="F20" s="18" t="s">
        <v>267</v>
      </c>
      <c r="G20" s="15">
        <v>3.6</v>
      </c>
      <c r="H20" s="15">
        <v>4</v>
      </c>
      <c r="I20" s="15">
        <v>8</v>
      </c>
    </row>
    <row r="21" ht="168" customHeight="1" spans="1:9">
      <c r="A21" s="16">
        <v>16</v>
      </c>
      <c r="B21" s="17"/>
      <c r="C21" s="14" t="s">
        <v>254</v>
      </c>
      <c r="D21" s="14" t="s">
        <v>268</v>
      </c>
      <c r="E21" s="14" t="s">
        <v>269</v>
      </c>
      <c r="F21" s="18" t="s">
        <v>270</v>
      </c>
      <c r="G21" s="15">
        <v>3.6</v>
      </c>
      <c r="H21" s="15">
        <v>4</v>
      </c>
      <c r="I21" s="15">
        <v>8</v>
      </c>
    </row>
    <row r="22" ht="167" customHeight="1" spans="1:9">
      <c r="A22" s="12">
        <v>17</v>
      </c>
      <c r="B22" s="17"/>
      <c r="C22" s="14" t="s">
        <v>265</v>
      </c>
      <c r="D22" s="14" t="s">
        <v>271</v>
      </c>
      <c r="E22" s="14" t="s">
        <v>236</v>
      </c>
      <c r="F22" s="18" t="s">
        <v>272</v>
      </c>
      <c r="G22" s="15">
        <v>3.6</v>
      </c>
      <c r="H22" s="15">
        <v>4</v>
      </c>
      <c r="I22" s="15">
        <v>8</v>
      </c>
    </row>
    <row r="23" ht="168" customHeight="1" spans="1:9">
      <c r="A23" s="16">
        <v>18</v>
      </c>
      <c r="B23" s="17"/>
      <c r="C23" s="14" t="s">
        <v>244</v>
      </c>
      <c r="D23" s="14" t="s">
        <v>273</v>
      </c>
      <c r="E23" s="14" t="s">
        <v>246</v>
      </c>
      <c r="F23" s="18" t="s">
        <v>274</v>
      </c>
      <c r="G23" s="15">
        <v>3.6</v>
      </c>
      <c r="H23" s="15">
        <v>4</v>
      </c>
      <c r="I23" s="15">
        <v>8</v>
      </c>
    </row>
    <row r="24" ht="170" customHeight="1" spans="1:9">
      <c r="A24" s="12">
        <v>19</v>
      </c>
      <c r="B24" s="17"/>
      <c r="C24" s="14" t="s">
        <v>254</v>
      </c>
      <c r="D24" s="14" t="s">
        <v>275</v>
      </c>
      <c r="E24" s="14" t="s">
        <v>236</v>
      </c>
      <c r="F24" s="18" t="s">
        <v>276</v>
      </c>
      <c r="G24" s="15">
        <v>3.6</v>
      </c>
      <c r="H24" s="15">
        <v>4</v>
      </c>
      <c r="I24" s="15">
        <v>8</v>
      </c>
    </row>
    <row r="25" ht="167" customHeight="1" spans="1:9">
      <c r="A25" s="16">
        <v>20</v>
      </c>
      <c r="B25" s="17"/>
      <c r="C25" s="14" t="s">
        <v>244</v>
      </c>
      <c r="D25" s="14" t="s">
        <v>277</v>
      </c>
      <c r="E25" s="14" t="s">
        <v>229</v>
      </c>
      <c r="F25" s="18" t="s">
        <v>278</v>
      </c>
      <c r="G25" s="15">
        <v>3.6</v>
      </c>
      <c r="H25" s="15">
        <v>4</v>
      </c>
      <c r="I25" s="15">
        <v>8</v>
      </c>
    </row>
    <row r="26" ht="169" customHeight="1" spans="1:9">
      <c r="A26" s="12">
        <v>21</v>
      </c>
      <c r="B26" s="17"/>
      <c r="C26" s="14" t="s">
        <v>265</v>
      </c>
      <c r="D26" s="14" t="s">
        <v>279</v>
      </c>
      <c r="E26" s="14" t="s">
        <v>246</v>
      </c>
      <c r="F26" s="18" t="s">
        <v>280</v>
      </c>
      <c r="G26" s="15">
        <v>3.6</v>
      </c>
      <c r="H26" s="15">
        <v>4</v>
      </c>
      <c r="I26" s="15">
        <v>8</v>
      </c>
    </row>
    <row r="27" ht="168" customHeight="1" spans="1:9">
      <c r="A27" s="16">
        <v>22</v>
      </c>
      <c r="B27" s="17"/>
      <c r="C27" s="14" t="s">
        <v>244</v>
      </c>
      <c r="D27" s="14" t="s">
        <v>281</v>
      </c>
      <c r="E27" s="14" t="s">
        <v>282</v>
      </c>
      <c r="F27" s="18" t="s">
        <v>283</v>
      </c>
      <c r="G27" s="15">
        <v>3.6</v>
      </c>
      <c r="H27" s="15">
        <v>4</v>
      </c>
      <c r="I27" s="15">
        <v>8</v>
      </c>
    </row>
    <row r="28" ht="168" customHeight="1" spans="1:9">
      <c r="A28" s="12">
        <v>23</v>
      </c>
      <c r="B28" s="17"/>
      <c r="C28" s="14" t="s">
        <v>254</v>
      </c>
      <c r="D28" s="14" t="s">
        <v>284</v>
      </c>
      <c r="E28" s="14" t="s">
        <v>229</v>
      </c>
      <c r="F28" s="18" t="s">
        <v>285</v>
      </c>
      <c r="G28" s="15">
        <v>3.6</v>
      </c>
      <c r="H28" s="15">
        <v>4</v>
      </c>
      <c r="I28" s="15">
        <v>8</v>
      </c>
    </row>
    <row r="29" ht="170" customHeight="1" spans="1:9">
      <c r="A29" s="16">
        <v>24</v>
      </c>
      <c r="B29" s="17"/>
      <c r="C29" s="14" t="s">
        <v>254</v>
      </c>
      <c r="D29" s="14" t="s">
        <v>286</v>
      </c>
      <c r="E29" s="14" t="s">
        <v>282</v>
      </c>
      <c r="F29" s="18" t="s">
        <v>287</v>
      </c>
      <c r="G29" s="15">
        <v>3.6</v>
      </c>
      <c r="H29" s="15">
        <v>4</v>
      </c>
      <c r="I29" s="15">
        <v>8</v>
      </c>
    </row>
    <row r="30" ht="170" customHeight="1" spans="1:9">
      <c r="A30" s="12">
        <v>25</v>
      </c>
      <c r="B30" s="17"/>
      <c r="C30" s="14" t="s">
        <v>254</v>
      </c>
      <c r="D30" s="14" t="s">
        <v>288</v>
      </c>
      <c r="E30" s="14" t="s">
        <v>246</v>
      </c>
      <c r="F30" s="18" t="s">
        <v>289</v>
      </c>
      <c r="G30" s="15">
        <v>3.6</v>
      </c>
      <c r="H30" s="15">
        <v>4</v>
      </c>
      <c r="I30" s="15">
        <v>8</v>
      </c>
    </row>
    <row r="31" ht="171" customHeight="1" spans="1:9">
      <c r="A31" s="16">
        <v>26</v>
      </c>
      <c r="B31" s="17"/>
      <c r="C31" s="14" t="s">
        <v>254</v>
      </c>
      <c r="D31" s="14" t="s">
        <v>290</v>
      </c>
      <c r="E31" s="14" t="s">
        <v>229</v>
      </c>
      <c r="F31" s="18" t="s">
        <v>291</v>
      </c>
      <c r="G31" s="15">
        <v>3.6</v>
      </c>
      <c r="H31" s="15">
        <v>4</v>
      </c>
      <c r="I31" s="15">
        <v>8</v>
      </c>
    </row>
    <row r="32" ht="171" customHeight="1" spans="1:9">
      <c r="A32" s="12">
        <v>27</v>
      </c>
      <c r="B32" s="17"/>
      <c r="C32" s="14" t="s">
        <v>265</v>
      </c>
      <c r="D32" s="14" t="s">
        <v>292</v>
      </c>
      <c r="E32" s="14" t="s">
        <v>229</v>
      </c>
      <c r="F32" s="18" t="s">
        <v>293</v>
      </c>
      <c r="G32" s="15">
        <v>3.6</v>
      </c>
      <c r="H32" s="15">
        <v>4</v>
      </c>
      <c r="I32" s="15">
        <v>8</v>
      </c>
    </row>
    <row r="33" ht="171" customHeight="1" spans="1:9">
      <c r="A33" s="16">
        <v>28</v>
      </c>
      <c r="B33" s="17"/>
      <c r="C33" s="14" t="s">
        <v>241</v>
      </c>
      <c r="D33" s="14" t="s">
        <v>294</v>
      </c>
      <c r="E33" s="14" t="s">
        <v>229</v>
      </c>
      <c r="F33" s="18" t="s">
        <v>295</v>
      </c>
      <c r="G33" s="15">
        <v>3.6</v>
      </c>
      <c r="H33" s="15">
        <v>4</v>
      </c>
      <c r="I33" s="15">
        <v>8</v>
      </c>
    </row>
    <row r="34" ht="125" customHeight="1" spans="1:9">
      <c r="A34" s="12">
        <v>29</v>
      </c>
      <c r="B34" s="17"/>
      <c r="C34" s="14" t="s">
        <v>296</v>
      </c>
      <c r="D34" s="14" t="s">
        <v>297</v>
      </c>
      <c r="E34" s="14" t="s">
        <v>246</v>
      </c>
      <c r="F34" s="18" t="s">
        <v>298</v>
      </c>
      <c r="G34" s="15">
        <v>3.6</v>
      </c>
      <c r="H34" s="15">
        <v>4</v>
      </c>
      <c r="I34" s="15">
        <v>8</v>
      </c>
    </row>
    <row r="35" ht="81" customHeight="1" spans="1:9">
      <c r="A35" s="16">
        <v>30</v>
      </c>
      <c r="B35" s="17"/>
      <c r="C35" s="14" t="s">
        <v>299</v>
      </c>
      <c r="D35" s="14" t="s">
        <v>300</v>
      </c>
      <c r="E35" s="14" t="s">
        <v>246</v>
      </c>
      <c r="F35" s="18" t="s">
        <v>301</v>
      </c>
      <c r="G35" s="15">
        <v>3.6</v>
      </c>
      <c r="H35" s="15">
        <v>4</v>
      </c>
      <c r="I35" s="15">
        <v>8</v>
      </c>
    </row>
    <row r="36" ht="125" customHeight="1" spans="1:9">
      <c r="A36" s="12">
        <v>31</v>
      </c>
      <c r="B36" s="17"/>
      <c r="C36" s="14" t="s">
        <v>296</v>
      </c>
      <c r="D36" s="14" t="s">
        <v>302</v>
      </c>
      <c r="E36" s="14" t="s">
        <v>246</v>
      </c>
      <c r="F36" s="18" t="s">
        <v>303</v>
      </c>
      <c r="G36" s="15">
        <v>3.6</v>
      </c>
      <c r="H36" s="15">
        <v>4</v>
      </c>
      <c r="I36" s="15">
        <v>8</v>
      </c>
    </row>
    <row r="37" ht="97" customHeight="1" spans="1:9">
      <c r="A37" s="16">
        <v>32</v>
      </c>
      <c r="B37" s="17"/>
      <c r="C37" s="14" t="s">
        <v>304</v>
      </c>
      <c r="D37" s="14" t="s">
        <v>305</v>
      </c>
      <c r="E37" s="14" t="s">
        <v>229</v>
      </c>
      <c r="F37" s="18" t="s">
        <v>306</v>
      </c>
      <c r="G37" s="15">
        <v>3.6</v>
      </c>
      <c r="H37" s="15">
        <v>4</v>
      </c>
      <c r="I37" s="15">
        <v>8</v>
      </c>
    </row>
    <row r="38" ht="93" customHeight="1" spans="1:9">
      <c r="A38" s="12">
        <v>33</v>
      </c>
      <c r="B38" s="17"/>
      <c r="C38" s="14" t="s">
        <v>307</v>
      </c>
      <c r="D38" s="14" t="s">
        <v>308</v>
      </c>
      <c r="E38" s="14" t="s">
        <v>229</v>
      </c>
      <c r="F38" s="18" t="s">
        <v>309</v>
      </c>
      <c r="G38" s="15">
        <v>3.6</v>
      </c>
      <c r="H38" s="15">
        <v>4</v>
      </c>
      <c r="I38" s="15">
        <v>8</v>
      </c>
    </row>
    <row r="39" ht="110" customHeight="1" spans="1:9">
      <c r="A39" s="16">
        <v>34</v>
      </c>
      <c r="B39" s="17"/>
      <c r="C39" s="14" t="s">
        <v>310</v>
      </c>
      <c r="D39" s="14" t="s">
        <v>311</v>
      </c>
      <c r="E39" s="14" t="s">
        <v>282</v>
      </c>
      <c r="F39" s="18" t="s">
        <v>312</v>
      </c>
      <c r="G39" s="15">
        <v>3.6</v>
      </c>
      <c r="H39" s="15">
        <v>4</v>
      </c>
      <c r="I39" s="15">
        <v>8</v>
      </c>
    </row>
    <row r="40" ht="79" customHeight="1" spans="1:9">
      <c r="A40" s="12">
        <v>35</v>
      </c>
      <c r="B40" s="17"/>
      <c r="C40" s="14" t="s">
        <v>313</v>
      </c>
      <c r="D40" s="14" t="s">
        <v>314</v>
      </c>
      <c r="E40" s="14" t="s">
        <v>282</v>
      </c>
      <c r="F40" s="18" t="s">
        <v>315</v>
      </c>
      <c r="G40" s="15">
        <v>3.6</v>
      </c>
      <c r="H40" s="15">
        <v>4</v>
      </c>
      <c r="I40" s="15">
        <v>8</v>
      </c>
    </row>
    <row r="41" ht="126" customHeight="1" spans="1:9">
      <c r="A41" s="16">
        <v>36</v>
      </c>
      <c r="B41" s="17"/>
      <c r="C41" s="14" t="s">
        <v>316</v>
      </c>
      <c r="D41" s="14" t="s">
        <v>317</v>
      </c>
      <c r="E41" s="14" t="s">
        <v>246</v>
      </c>
      <c r="F41" s="18" t="s">
        <v>318</v>
      </c>
      <c r="G41" s="15">
        <v>3.6</v>
      </c>
      <c r="H41" s="15">
        <v>4</v>
      </c>
      <c r="I41" s="15">
        <v>8</v>
      </c>
    </row>
    <row r="42" ht="96" customHeight="1" spans="1:9">
      <c r="A42" s="12">
        <v>37</v>
      </c>
      <c r="B42" s="17"/>
      <c r="C42" s="14" t="s">
        <v>319</v>
      </c>
      <c r="D42" s="14" t="s">
        <v>320</v>
      </c>
      <c r="E42" s="14" t="s">
        <v>229</v>
      </c>
      <c r="F42" s="18" t="s">
        <v>321</v>
      </c>
      <c r="G42" s="15">
        <v>3.6</v>
      </c>
      <c r="H42" s="15">
        <v>4</v>
      </c>
      <c r="I42" s="15">
        <v>8</v>
      </c>
    </row>
    <row r="43" ht="138" customHeight="1" spans="1:9">
      <c r="A43" s="16">
        <v>38</v>
      </c>
      <c r="B43" s="17"/>
      <c r="C43" s="14" t="s">
        <v>322</v>
      </c>
      <c r="D43" s="14" t="s">
        <v>323</v>
      </c>
      <c r="E43" s="14" t="s">
        <v>229</v>
      </c>
      <c r="F43" s="18" t="s">
        <v>324</v>
      </c>
      <c r="G43" s="15">
        <v>3.6</v>
      </c>
      <c r="H43" s="15">
        <v>4</v>
      </c>
      <c r="I43" s="15">
        <v>8</v>
      </c>
    </row>
    <row r="44" ht="174" customHeight="1" spans="1:9">
      <c r="A44" s="12">
        <v>39</v>
      </c>
      <c r="B44" s="17"/>
      <c r="C44" s="14" t="s">
        <v>325</v>
      </c>
      <c r="D44" s="14" t="s">
        <v>326</v>
      </c>
      <c r="E44" s="14" t="s">
        <v>246</v>
      </c>
      <c r="F44" s="18" t="s">
        <v>327</v>
      </c>
      <c r="G44" s="15">
        <v>3.6</v>
      </c>
      <c r="H44" s="15">
        <v>4</v>
      </c>
      <c r="I44" s="15">
        <v>8</v>
      </c>
    </row>
    <row r="45" ht="156" customHeight="1" spans="1:9">
      <c r="A45" s="12">
        <v>40</v>
      </c>
      <c r="B45" s="17"/>
      <c r="C45" s="14" t="s">
        <v>328</v>
      </c>
      <c r="D45" s="14" t="s">
        <v>329</v>
      </c>
      <c r="E45" s="14" t="s">
        <v>229</v>
      </c>
      <c r="F45" s="18" t="s">
        <v>330</v>
      </c>
      <c r="G45" s="15">
        <v>3.6</v>
      </c>
      <c r="H45" s="15">
        <v>4</v>
      </c>
      <c r="I45" s="15">
        <v>8</v>
      </c>
    </row>
    <row r="46" ht="93" customHeight="1" spans="1:9">
      <c r="A46" s="16">
        <v>41</v>
      </c>
      <c r="B46" s="17"/>
      <c r="C46" s="14" t="s">
        <v>32</v>
      </c>
      <c r="D46" s="14" t="s">
        <v>331</v>
      </c>
      <c r="E46" s="14" t="s">
        <v>229</v>
      </c>
      <c r="F46" s="18" t="s">
        <v>332</v>
      </c>
      <c r="G46" s="15">
        <v>3.6</v>
      </c>
      <c r="H46" s="15">
        <v>4</v>
      </c>
      <c r="I46" s="15">
        <v>8</v>
      </c>
    </row>
    <row r="47" ht="94" customHeight="1" spans="1:9">
      <c r="A47" s="12">
        <v>42</v>
      </c>
      <c r="B47" s="19"/>
      <c r="C47" s="14" t="s">
        <v>26</v>
      </c>
      <c r="D47" s="14" t="s">
        <v>333</v>
      </c>
      <c r="E47" s="14" t="s">
        <v>229</v>
      </c>
      <c r="F47" s="18" t="s">
        <v>334</v>
      </c>
      <c r="G47" s="15">
        <v>3.6</v>
      </c>
      <c r="H47" s="15">
        <v>4</v>
      </c>
      <c r="I47" s="15">
        <v>8</v>
      </c>
    </row>
  </sheetData>
  <sheetProtection formatCells="0"/>
  <mergeCells count="10">
    <mergeCell ref="E1:I1"/>
    <mergeCell ref="A2:I2"/>
    <mergeCell ref="G3:I3"/>
    <mergeCell ref="A3:A4"/>
    <mergeCell ref="B3:B4"/>
    <mergeCell ref="B6:B47"/>
    <mergeCell ref="C3:C4"/>
    <mergeCell ref="D3:D4"/>
    <mergeCell ref="E3:E4"/>
    <mergeCell ref="F3:F4"/>
  </mergeCells>
  <pageMargins left="0" right="0" top="0" bottom="0" header="0" footer="0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приложение 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A23</dc:creator>
  <cp:lastModifiedBy>User</cp:lastModifiedBy>
  <dcterms:created xsi:type="dcterms:W3CDTF">2015-06-05T18:19:00Z</dcterms:created>
  <cp:lastPrinted>2023-01-27T05:38:00Z</cp:lastPrinted>
  <dcterms:modified xsi:type="dcterms:W3CDTF">2023-05-03T11:55:28Z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61FF4EB6A0C7425EAC7A9FEFFA9B37CE</vt:lpwstr>
  </property>
  <property fmtid="{D5CDD505-2E9C-101B-9397-08002B2CF9AE}" pid="3" name="KSOProductBuildVer">
    <vt:lpwstr>1049-11.2.0.11537</vt:lpwstr>
  </property>
</Properties>
</file>